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드라이브\고성원\작업 내역\2025\01 업무\00 팀별 간행물(KESS 홈페이지 업로드 포함)\250829 25년 시계열통계 유초\4 고등학교 by 250901\00 (더 자세한 파일 내려받기)\04 시계열 고등학교 유형별(1965-2024)\"/>
    </mc:Choice>
  </mc:AlternateContent>
  <bookViews>
    <workbookView xWindow="0" yWindow="0" windowWidth="23130" windowHeight="12390" activeTab="2"/>
  </bookViews>
  <sheets>
    <sheet name="교육여건(1965-)" sheetId="8" r:id="rId1"/>
    <sheet name="세부유형별 학급당 학생 수(2011-)" sheetId="9" r:id="rId2"/>
    <sheet name="세부유형별 교원1인당 학생 수(2011-)" sheetId="10" r:id="rId3"/>
  </sheets>
  <definedNames>
    <definedName name="_xlnm._FilterDatabase" localSheetId="2" hidden="1">'세부유형별 교원1인당 학생 수(2011-)'!$B$4:$R$145</definedName>
    <definedName name="_xlnm._FilterDatabase" localSheetId="1" hidden="1">'세부유형별 학급당 학생 수(2011-)'!$B$4:$R$145</definedName>
  </definedNames>
  <calcPr calcId="162913"/>
</workbook>
</file>

<file path=xl/calcChain.xml><?xml version="1.0" encoding="utf-8"?>
<calcChain xmlns="http://schemas.openxmlformats.org/spreadsheetml/2006/main">
  <c r="AE223" i="8" l="1"/>
  <c r="AE224" i="8"/>
  <c r="AE225" i="8"/>
  <c r="AE222" i="8"/>
  <c r="AD223" i="8"/>
  <c r="AD224" i="8"/>
  <c r="AD225" i="8"/>
  <c r="AD222" i="8"/>
  <c r="AI206" i="8" l="1"/>
  <c r="AH206" i="8"/>
  <c r="AG206" i="8"/>
  <c r="AF206" i="8"/>
  <c r="AI205" i="8"/>
  <c r="AH205" i="8"/>
  <c r="AG205" i="8"/>
  <c r="AF205" i="8"/>
  <c r="AI204" i="8"/>
  <c r="AH204" i="8"/>
  <c r="AG204" i="8"/>
  <c r="AF204" i="8"/>
  <c r="AI203" i="8"/>
  <c r="AH203" i="8"/>
  <c r="AG203" i="8"/>
  <c r="AF203" i="8"/>
  <c r="AI202" i="8"/>
  <c r="AH202" i="8"/>
  <c r="AG202" i="8"/>
  <c r="AF202" i="8"/>
  <c r="AI201" i="8"/>
  <c r="AH201" i="8"/>
  <c r="AG201" i="8"/>
  <c r="AF201" i="8"/>
  <c r="AI200" i="8"/>
  <c r="AH200" i="8"/>
  <c r="AG200" i="8"/>
  <c r="AF200" i="8"/>
  <c r="AI199" i="8"/>
  <c r="AH199" i="8"/>
  <c r="AG199" i="8"/>
  <c r="AF199" i="8"/>
  <c r="AI198" i="8"/>
  <c r="AH198" i="8"/>
  <c r="AG198" i="8"/>
  <c r="AF198" i="8"/>
  <c r="AI197" i="8"/>
  <c r="AH197" i="8"/>
  <c r="AG197" i="8"/>
  <c r="AF197" i="8"/>
  <c r="AI196" i="8"/>
  <c r="AH196" i="8"/>
  <c r="AG196" i="8"/>
  <c r="AF196" i="8"/>
  <c r="AI195" i="8"/>
  <c r="AH195" i="8"/>
  <c r="AG195" i="8"/>
  <c r="AF195" i="8"/>
  <c r="AI194" i="8"/>
  <c r="AH194" i="8"/>
  <c r="AG194" i="8"/>
  <c r="AF194" i="8"/>
  <c r="AI193" i="8"/>
  <c r="AH193" i="8"/>
  <c r="AG193" i="8"/>
  <c r="AF193" i="8"/>
  <c r="AI192" i="8"/>
  <c r="AH192" i="8"/>
  <c r="AG192" i="8"/>
  <c r="AF192" i="8"/>
  <c r="AI191" i="8"/>
  <c r="AH191" i="8"/>
  <c r="AG191" i="8"/>
  <c r="AF191" i="8"/>
  <c r="AI190" i="8"/>
  <c r="AH190" i="8"/>
  <c r="AG190" i="8"/>
  <c r="AF190" i="8"/>
  <c r="AI189" i="8"/>
  <c r="AH189" i="8"/>
  <c r="AG189" i="8"/>
  <c r="AF189" i="8"/>
  <c r="AI188" i="8"/>
  <c r="AH188" i="8"/>
  <c r="AG188" i="8"/>
  <c r="AF188" i="8"/>
  <c r="AI187" i="8"/>
  <c r="AH187" i="8"/>
  <c r="AG187" i="8"/>
  <c r="AF187" i="8"/>
  <c r="AI186" i="8"/>
  <c r="AH186" i="8"/>
  <c r="AG186" i="8"/>
  <c r="AF186" i="8"/>
  <c r="AI185" i="8"/>
  <c r="AH185" i="8"/>
  <c r="AG185" i="8"/>
  <c r="AF185" i="8"/>
  <c r="AI184" i="8"/>
  <c r="AH184" i="8"/>
  <c r="AG184" i="8"/>
  <c r="AF184" i="8"/>
  <c r="AI183" i="8"/>
  <c r="AH183" i="8"/>
  <c r="AG183" i="8"/>
  <c r="AF183" i="8"/>
  <c r="AI182" i="8"/>
  <c r="AH182" i="8"/>
  <c r="AG182" i="8"/>
  <c r="AF182" i="8"/>
  <c r="AI181" i="8"/>
  <c r="AH181" i="8"/>
  <c r="AG181" i="8"/>
  <c r="AF181" i="8"/>
  <c r="AI180" i="8"/>
  <c r="AH180" i="8"/>
  <c r="AG180" i="8"/>
  <c r="AF180" i="8"/>
  <c r="AI179" i="8"/>
  <c r="AH179" i="8"/>
  <c r="AG179" i="8"/>
  <c r="AF179" i="8"/>
  <c r="AI178" i="8"/>
  <c r="AH178" i="8"/>
  <c r="AG178" i="8"/>
  <c r="AF178" i="8"/>
  <c r="AI177" i="8"/>
  <c r="AH177" i="8"/>
  <c r="AG177" i="8"/>
  <c r="AF177" i="8"/>
  <c r="AI176" i="8"/>
  <c r="AH176" i="8"/>
  <c r="AG176" i="8"/>
  <c r="AF176" i="8"/>
  <c r="AI175" i="8"/>
  <c r="AH175" i="8"/>
  <c r="AG175" i="8"/>
  <c r="AF175" i="8"/>
  <c r="AI174" i="8"/>
  <c r="AH174" i="8"/>
  <c r="AG174" i="8"/>
  <c r="AF174" i="8"/>
  <c r="AI173" i="8"/>
  <c r="AH173" i="8"/>
  <c r="AG173" i="8"/>
  <c r="AF173" i="8"/>
  <c r="AI172" i="8"/>
  <c r="AH172" i="8"/>
  <c r="AG172" i="8"/>
  <c r="AF172" i="8"/>
  <c r="AI171" i="8"/>
  <c r="AH171" i="8"/>
  <c r="AG171" i="8"/>
  <c r="AF171" i="8"/>
  <c r="AI170" i="8"/>
  <c r="AH170" i="8"/>
  <c r="AG170" i="8"/>
  <c r="AF170" i="8"/>
  <c r="AI169" i="8"/>
  <c r="AH169" i="8"/>
  <c r="AG169" i="8"/>
  <c r="AF169" i="8"/>
  <c r="AI168" i="8"/>
  <c r="AH168" i="8"/>
  <c r="AG168" i="8"/>
  <c r="AF168" i="8"/>
  <c r="AI167" i="8"/>
  <c r="AH167" i="8"/>
  <c r="AG167" i="8"/>
  <c r="AF167" i="8"/>
  <c r="AI166" i="8"/>
  <c r="AH166" i="8"/>
  <c r="AG166" i="8"/>
  <c r="AF166" i="8"/>
  <c r="AI165" i="8"/>
  <c r="AH165" i="8"/>
  <c r="AG165" i="8"/>
  <c r="AF165" i="8"/>
  <c r="AI164" i="8"/>
  <c r="AH164" i="8"/>
  <c r="AG164" i="8"/>
  <c r="AF164" i="8"/>
  <c r="AI163" i="8"/>
  <c r="AH163" i="8"/>
  <c r="AG163" i="8"/>
  <c r="AF163" i="8"/>
  <c r="AI162" i="8"/>
  <c r="AH162" i="8"/>
  <c r="AG162" i="8"/>
  <c r="AF162" i="8"/>
  <c r="AI161" i="8"/>
  <c r="AH161" i="8"/>
  <c r="AG161" i="8"/>
  <c r="AF161" i="8"/>
  <c r="AI160" i="8"/>
  <c r="AH160" i="8"/>
  <c r="AG160" i="8"/>
  <c r="AF160" i="8"/>
  <c r="AI159" i="8"/>
  <c r="AH159" i="8"/>
  <c r="AG159" i="8"/>
  <c r="AF159" i="8"/>
  <c r="AI158" i="8"/>
  <c r="AH158" i="8"/>
  <c r="AG158" i="8"/>
  <c r="AF158" i="8"/>
  <c r="AI157" i="8"/>
  <c r="AH157" i="8"/>
  <c r="AG157" i="8"/>
  <c r="AF157" i="8"/>
  <c r="AI156" i="8"/>
  <c r="AH156" i="8"/>
  <c r="AG156" i="8"/>
  <c r="AF156" i="8"/>
  <c r="AI155" i="8"/>
  <c r="AH155" i="8"/>
  <c r="AG155" i="8"/>
  <c r="AF155" i="8"/>
  <c r="AI154" i="8"/>
  <c r="AH154" i="8"/>
  <c r="AG154" i="8"/>
  <c r="AF154" i="8"/>
  <c r="AI153" i="8"/>
  <c r="AH153" i="8"/>
  <c r="AG153" i="8"/>
  <c r="AF153" i="8"/>
  <c r="AI152" i="8"/>
  <c r="AH152" i="8"/>
  <c r="AG152" i="8"/>
  <c r="AF152" i="8"/>
  <c r="AI151" i="8"/>
  <c r="AH151" i="8"/>
  <c r="AG151" i="8"/>
  <c r="AF151" i="8"/>
  <c r="AI150" i="8"/>
  <c r="AH150" i="8"/>
  <c r="AG150" i="8"/>
  <c r="AF150" i="8"/>
  <c r="AI149" i="8"/>
  <c r="AH149" i="8"/>
  <c r="AG149" i="8"/>
  <c r="AF149" i="8"/>
  <c r="AI148" i="8"/>
  <c r="AH148" i="8"/>
  <c r="AG148" i="8"/>
  <c r="AF148" i="8"/>
  <c r="AI147" i="8"/>
  <c r="AH147" i="8"/>
  <c r="AG147" i="8"/>
  <c r="AF147" i="8"/>
  <c r="AI146" i="8"/>
  <c r="AH146" i="8"/>
  <c r="AG146" i="8"/>
  <c r="AF146" i="8"/>
  <c r="AI145" i="8"/>
  <c r="AH145" i="8"/>
  <c r="AG145" i="8"/>
  <c r="AF145" i="8"/>
  <c r="AI144" i="8"/>
  <c r="AH144" i="8"/>
  <c r="AG144" i="8"/>
  <c r="AF144" i="8"/>
  <c r="AI143" i="8"/>
  <c r="AH143" i="8"/>
  <c r="AG143" i="8"/>
  <c r="AF143" i="8"/>
  <c r="AI142" i="8"/>
  <c r="AH142" i="8"/>
  <c r="AG142" i="8"/>
  <c r="AF142" i="8"/>
  <c r="AI141" i="8"/>
  <c r="AH141" i="8"/>
  <c r="AG141" i="8"/>
  <c r="AF141" i="8"/>
  <c r="AI140" i="8"/>
  <c r="AH140" i="8"/>
  <c r="AG140" i="8"/>
  <c r="AF140" i="8"/>
  <c r="AI139" i="8"/>
  <c r="AH139" i="8"/>
  <c r="AG139" i="8"/>
  <c r="AF139" i="8"/>
  <c r="AI138" i="8"/>
  <c r="AH138" i="8"/>
  <c r="AG138" i="8"/>
  <c r="AF138" i="8"/>
  <c r="AI137" i="8"/>
  <c r="AH137" i="8"/>
  <c r="AG137" i="8"/>
  <c r="AF137" i="8"/>
  <c r="AI136" i="8"/>
  <c r="AH136" i="8"/>
  <c r="AG136" i="8"/>
  <c r="AF136" i="8"/>
  <c r="AI135" i="8"/>
  <c r="AH135" i="8"/>
  <c r="AG135" i="8"/>
  <c r="AF135" i="8"/>
  <c r="AI134" i="8"/>
  <c r="AH134" i="8"/>
  <c r="AG134" i="8"/>
  <c r="AF134" i="8"/>
  <c r="AI133" i="8"/>
  <c r="AH133" i="8"/>
  <c r="AG133" i="8"/>
  <c r="AF133" i="8"/>
  <c r="AI132" i="8"/>
  <c r="AH132" i="8"/>
  <c r="AG132" i="8"/>
  <c r="AF132" i="8"/>
  <c r="AI131" i="8"/>
  <c r="AH131" i="8"/>
  <c r="AG131" i="8"/>
  <c r="AF131" i="8"/>
  <c r="AI130" i="8"/>
  <c r="AH130" i="8"/>
  <c r="AG130" i="8"/>
  <c r="AF130" i="8"/>
  <c r="AI129" i="8"/>
  <c r="AH129" i="8"/>
  <c r="AG129" i="8"/>
  <c r="AF129" i="8"/>
  <c r="AI128" i="8"/>
  <c r="AH128" i="8"/>
  <c r="AG128" i="8"/>
  <c r="AF128" i="8"/>
  <c r="AI127" i="8"/>
  <c r="AH127" i="8"/>
  <c r="AG127" i="8"/>
  <c r="AF127" i="8"/>
  <c r="AI126" i="8"/>
  <c r="AH126" i="8"/>
  <c r="AG126" i="8"/>
  <c r="AF126" i="8"/>
  <c r="AI125" i="8"/>
  <c r="AH125" i="8"/>
  <c r="AG125" i="8"/>
  <c r="AF125" i="8"/>
  <c r="AI124" i="8"/>
  <c r="AH124" i="8"/>
  <c r="AG124" i="8"/>
  <c r="AF124" i="8"/>
  <c r="AI123" i="8"/>
  <c r="AH123" i="8"/>
  <c r="AG123" i="8"/>
  <c r="AF123" i="8"/>
  <c r="AI122" i="8"/>
  <c r="AH122" i="8"/>
  <c r="AG122" i="8"/>
  <c r="AF122" i="8"/>
  <c r="AI121" i="8"/>
  <c r="AH121" i="8"/>
  <c r="AG121" i="8"/>
  <c r="AF121" i="8"/>
  <c r="AI120" i="8"/>
  <c r="AH120" i="8"/>
  <c r="AG120" i="8"/>
  <c r="AF120" i="8"/>
  <c r="AI119" i="8"/>
  <c r="AH119" i="8"/>
  <c r="AG119" i="8"/>
  <c r="AF119" i="8"/>
  <c r="AI118" i="8"/>
  <c r="AH118" i="8"/>
  <c r="AG118" i="8"/>
  <c r="AF118" i="8"/>
  <c r="AI117" i="8"/>
  <c r="AH117" i="8"/>
  <c r="AG117" i="8"/>
  <c r="AF117" i="8"/>
  <c r="AI116" i="8"/>
  <c r="AH116" i="8"/>
  <c r="AG116" i="8"/>
  <c r="AF116" i="8"/>
  <c r="AI115" i="8"/>
  <c r="AH115" i="8"/>
  <c r="AG115" i="8"/>
  <c r="AF115" i="8"/>
  <c r="AI114" i="8"/>
  <c r="AH114" i="8"/>
  <c r="AG114" i="8"/>
  <c r="AF114" i="8"/>
  <c r="AI113" i="8"/>
  <c r="AH113" i="8"/>
  <c r="AG113" i="8"/>
  <c r="AF113" i="8"/>
  <c r="AI112" i="8"/>
  <c r="AH112" i="8"/>
  <c r="AG112" i="8"/>
  <c r="AF112" i="8"/>
  <c r="AI111" i="8"/>
  <c r="AH111" i="8"/>
  <c r="AG111" i="8"/>
  <c r="AF111" i="8"/>
  <c r="AI110" i="8"/>
  <c r="AH110" i="8"/>
  <c r="AG110" i="8"/>
  <c r="AF110" i="8"/>
  <c r="AI109" i="8"/>
  <c r="AH109" i="8"/>
  <c r="AG109" i="8"/>
  <c r="AF109" i="8"/>
  <c r="AI108" i="8"/>
  <c r="AH108" i="8"/>
  <c r="AG108" i="8"/>
  <c r="AF108" i="8"/>
  <c r="AI107" i="8"/>
  <c r="AH107" i="8"/>
  <c r="AG107" i="8"/>
  <c r="AF107" i="8"/>
  <c r="AI106" i="8"/>
  <c r="AH106" i="8"/>
  <c r="AG106" i="8"/>
  <c r="AF106" i="8"/>
  <c r="AI105" i="8"/>
  <c r="AH105" i="8"/>
  <c r="AG105" i="8"/>
  <c r="AF105" i="8"/>
  <c r="AI104" i="8"/>
  <c r="AH104" i="8"/>
  <c r="AG104" i="8"/>
  <c r="AF104" i="8"/>
  <c r="AI103" i="8"/>
  <c r="AH103" i="8"/>
  <c r="AG103" i="8"/>
  <c r="AF103" i="8"/>
  <c r="AI102" i="8"/>
  <c r="AH102" i="8"/>
  <c r="AG102" i="8"/>
  <c r="AF102" i="8"/>
  <c r="AI101" i="8"/>
  <c r="AH101" i="8"/>
  <c r="AG101" i="8"/>
  <c r="AF101" i="8"/>
  <c r="AI100" i="8"/>
  <c r="AH100" i="8"/>
  <c r="AG100" i="8"/>
  <c r="AF100" i="8"/>
  <c r="AI99" i="8"/>
  <c r="AH99" i="8"/>
  <c r="AG99" i="8"/>
  <c r="AF99" i="8"/>
  <c r="AI98" i="8"/>
  <c r="AH98" i="8"/>
  <c r="AG98" i="8"/>
  <c r="AF98" i="8"/>
  <c r="AI97" i="8"/>
  <c r="AH97" i="8"/>
  <c r="AG97" i="8"/>
  <c r="AF97" i="8"/>
  <c r="AI96" i="8"/>
  <c r="AH96" i="8"/>
  <c r="AG96" i="8"/>
  <c r="AF96" i="8"/>
  <c r="AI95" i="8"/>
  <c r="AH95" i="8"/>
  <c r="AG95" i="8"/>
  <c r="AF95" i="8"/>
  <c r="AI94" i="8"/>
  <c r="AH94" i="8"/>
  <c r="AG94" i="8"/>
  <c r="AF94" i="8"/>
  <c r="AI93" i="8"/>
  <c r="AH93" i="8"/>
  <c r="AG93" i="8"/>
  <c r="AF93" i="8"/>
  <c r="AI92" i="8"/>
  <c r="AH92" i="8"/>
  <c r="AG92" i="8"/>
  <c r="AF92" i="8"/>
  <c r="AI91" i="8"/>
  <c r="AH91" i="8"/>
  <c r="AG91" i="8"/>
  <c r="AF91" i="8"/>
  <c r="AI90" i="8"/>
  <c r="AH90" i="8"/>
  <c r="AG90" i="8"/>
  <c r="AF90" i="8"/>
  <c r="AI89" i="8"/>
  <c r="AH89" i="8"/>
  <c r="AG89" i="8"/>
  <c r="AF89" i="8"/>
  <c r="AI88" i="8"/>
  <c r="AH88" i="8"/>
  <c r="AG88" i="8"/>
  <c r="AF88" i="8"/>
  <c r="AI87" i="8"/>
  <c r="AH87" i="8"/>
  <c r="AG87" i="8"/>
  <c r="AF87" i="8"/>
  <c r="AI86" i="8"/>
  <c r="AH86" i="8"/>
  <c r="AG86" i="8"/>
  <c r="AF86" i="8"/>
  <c r="AI85" i="8"/>
  <c r="AH85" i="8"/>
  <c r="AG85" i="8"/>
  <c r="AF85" i="8"/>
  <c r="AI84" i="8"/>
  <c r="AH84" i="8"/>
  <c r="AG84" i="8"/>
  <c r="AF84" i="8"/>
  <c r="AI83" i="8"/>
  <c r="AH83" i="8"/>
  <c r="AG83" i="8"/>
  <c r="AF83" i="8"/>
  <c r="AI82" i="8"/>
  <c r="AH82" i="8"/>
  <c r="AG82" i="8"/>
  <c r="AF82" i="8"/>
  <c r="AI81" i="8"/>
  <c r="AH81" i="8"/>
  <c r="AG81" i="8"/>
  <c r="AF81" i="8"/>
  <c r="AI80" i="8"/>
  <c r="AH80" i="8"/>
  <c r="AG80" i="8"/>
  <c r="AF80" i="8"/>
  <c r="AI79" i="8"/>
  <c r="AH79" i="8"/>
  <c r="AG79" i="8"/>
  <c r="AF79" i="8"/>
  <c r="AI78" i="8"/>
  <c r="AH78" i="8"/>
  <c r="AG78" i="8"/>
  <c r="AF78" i="8"/>
  <c r="AI77" i="8"/>
  <c r="AH77" i="8"/>
  <c r="AG77" i="8"/>
  <c r="AF77" i="8"/>
  <c r="AI76" i="8"/>
  <c r="AH76" i="8"/>
  <c r="AG76" i="8"/>
  <c r="AF76" i="8"/>
  <c r="AI75" i="8"/>
  <c r="AH75" i="8"/>
  <c r="AG75" i="8"/>
  <c r="AF75" i="8"/>
  <c r="AI74" i="8"/>
  <c r="AH74" i="8"/>
  <c r="AG74" i="8"/>
  <c r="AF74" i="8"/>
  <c r="AI73" i="8"/>
  <c r="AH73" i="8"/>
  <c r="AG73" i="8"/>
  <c r="AF73" i="8"/>
  <c r="AI72" i="8"/>
  <c r="AH72" i="8"/>
  <c r="AG72" i="8"/>
  <c r="AF72" i="8"/>
  <c r="AI71" i="8"/>
  <c r="AH71" i="8"/>
  <c r="AG71" i="8"/>
  <c r="AF71" i="8"/>
  <c r="AI70" i="8"/>
  <c r="AH70" i="8"/>
  <c r="AG70" i="8"/>
  <c r="AF70" i="8"/>
  <c r="AI69" i="8"/>
  <c r="AH69" i="8"/>
  <c r="AG69" i="8"/>
  <c r="AF69" i="8"/>
  <c r="AI68" i="8"/>
  <c r="AH68" i="8"/>
  <c r="AG68" i="8"/>
  <c r="AF68" i="8"/>
  <c r="AI67" i="8"/>
  <c r="AH67" i="8"/>
  <c r="AG67" i="8"/>
  <c r="AF67" i="8"/>
  <c r="AI66" i="8"/>
  <c r="AH66" i="8"/>
  <c r="AG66" i="8"/>
  <c r="AF66" i="8"/>
  <c r="AI65" i="8"/>
  <c r="AH65" i="8"/>
  <c r="AG65" i="8"/>
  <c r="AF65" i="8"/>
  <c r="AI64" i="8"/>
  <c r="AH64" i="8"/>
  <c r="AG64" i="8"/>
  <c r="AF64" i="8"/>
  <c r="AI63" i="8"/>
  <c r="AH63" i="8"/>
  <c r="AG63" i="8"/>
  <c r="AF63" i="8"/>
  <c r="AI62" i="8"/>
  <c r="AH62" i="8"/>
  <c r="AG62" i="8"/>
  <c r="AF62" i="8"/>
  <c r="AI61" i="8"/>
  <c r="AH61" i="8"/>
  <c r="AG61" i="8"/>
  <c r="AF61" i="8"/>
  <c r="AI60" i="8"/>
  <c r="AH60" i="8"/>
  <c r="AG60" i="8"/>
  <c r="AF60" i="8"/>
  <c r="AI59" i="8"/>
  <c r="AH59" i="8"/>
  <c r="AG59" i="8"/>
  <c r="AF59" i="8"/>
  <c r="AI58" i="8"/>
  <c r="AH58" i="8"/>
  <c r="AG58" i="8"/>
  <c r="AF58" i="8"/>
  <c r="AI57" i="8"/>
  <c r="AH57" i="8"/>
  <c r="AG57" i="8"/>
  <c r="AF57" i="8"/>
  <c r="AI56" i="8"/>
  <c r="AH56" i="8"/>
  <c r="AG56" i="8"/>
  <c r="AF56" i="8"/>
  <c r="AI55" i="8"/>
  <c r="AH55" i="8"/>
  <c r="AG55" i="8"/>
  <c r="AF55" i="8"/>
  <c r="AI54" i="8"/>
  <c r="AH54" i="8"/>
  <c r="AG54" i="8"/>
  <c r="AF54" i="8"/>
  <c r="AI53" i="8"/>
  <c r="AH53" i="8"/>
  <c r="AG53" i="8"/>
  <c r="AF53" i="8"/>
  <c r="AI52" i="8"/>
  <c r="AH52" i="8"/>
  <c r="AG52" i="8"/>
  <c r="AF52" i="8"/>
  <c r="AI51" i="8"/>
  <c r="AH51" i="8"/>
  <c r="AG51" i="8"/>
  <c r="AF51" i="8"/>
  <c r="AI50" i="8"/>
  <c r="AH50" i="8"/>
  <c r="AG50" i="8"/>
  <c r="AF50" i="8"/>
  <c r="AI49" i="8"/>
  <c r="AH49" i="8"/>
  <c r="AG49" i="8"/>
  <c r="AF49" i="8"/>
  <c r="AI48" i="8"/>
  <c r="AH48" i="8"/>
  <c r="AG48" i="8"/>
  <c r="AF48" i="8"/>
  <c r="AI47" i="8"/>
  <c r="AH47" i="8"/>
  <c r="AG47" i="8"/>
  <c r="AF47" i="8"/>
  <c r="AI46" i="8"/>
  <c r="AH46" i="8"/>
  <c r="AG46" i="8"/>
  <c r="AF46" i="8"/>
  <c r="AI45" i="8"/>
  <c r="AH45" i="8"/>
  <c r="AG45" i="8"/>
  <c r="AF45" i="8"/>
  <c r="AI44" i="8"/>
  <c r="AH44" i="8"/>
  <c r="AG44" i="8"/>
  <c r="AF44" i="8"/>
  <c r="AI43" i="8"/>
  <c r="AH43" i="8"/>
  <c r="AG43" i="8"/>
  <c r="AF43" i="8"/>
  <c r="AI42" i="8"/>
  <c r="AH42" i="8"/>
  <c r="AG42" i="8"/>
  <c r="AF42" i="8"/>
  <c r="AI41" i="8"/>
  <c r="AH41" i="8"/>
  <c r="AG41" i="8"/>
  <c r="AF41" i="8"/>
  <c r="AI40" i="8"/>
  <c r="AH40" i="8"/>
  <c r="AG40" i="8"/>
  <c r="AF40" i="8"/>
  <c r="AI39" i="8"/>
  <c r="AH39" i="8"/>
  <c r="AG39" i="8"/>
  <c r="AF39" i="8"/>
  <c r="AI38" i="8"/>
  <c r="AH38" i="8"/>
  <c r="AG38" i="8"/>
  <c r="AF38" i="8"/>
  <c r="AI37" i="8"/>
  <c r="AH37" i="8"/>
  <c r="AG37" i="8"/>
  <c r="AF37" i="8"/>
  <c r="AI36" i="8"/>
  <c r="AH36" i="8"/>
  <c r="AG36" i="8"/>
  <c r="AF36" i="8"/>
  <c r="AI35" i="8"/>
  <c r="AH35" i="8"/>
  <c r="AG35" i="8"/>
  <c r="AF35" i="8"/>
  <c r="AI34" i="8"/>
  <c r="AH34" i="8"/>
  <c r="AG34" i="8"/>
  <c r="AF34" i="8"/>
  <c r="AI33" i="8"/>
  <c r="AH33" i="8"/>
  <c r="AG33" i="8"/>
  <c r="AF33" i="8"/>
  <c r="AI32" i="8"/>
  <c r="AH32" i="8"/>
  <c r="AG32" i="8"/>
  <c r="AF32" i="8"/>
  <c r="AI31" i="8"/>
  <c r="AH31" i="8"/>
  <c r="AG31" i="8"/>
  <c r="AF31" i="8"/>
  <c r="AI30" i="8"/>
  <c r="AH30" i="8"/>
  <c r="AG30" i="8"/>
  <c r="AF30" i="8"/>
  <c r="AI29" i="8"/>
  <c r="AH29" i="8"/>
  <c r="AG29" i="8"/>
  <c r="AF29" i="8"/>
  <c r="AI28" i="8"/>
  <c r="AH28" i="8"/>
  <c r="AG28" i="8"/>
  <c r="AF28" i="8"/>
  <c r="AI27" i="8"/>
  <c r="AH27" i="8"/>
  <c r="AG27" i="8"/>
  <c r="AF27" i="8"/>
  <c r="AI26" i="8"/>
  <c r="AH26" i="8"/>
  <c r="AG26" i="8"/>
  <c r="AF26" i="8"/>
  <c r="AI25" i="8"/>
  <c r="AH25" i="8"/>
  <c r="AG25" i="8"/>
  <c r="AF25" i="8"/>
  <c r="AI24" i="8"/>
  <c r="AH24" i="8"/>
  <c r="AG24" i="8"/>
  <c r="AF24" i="8"/>
  <c r="AI23" i="8"/>
  <c r="AH23" i="8"/>
  <c r="AG23" i="8"/>
  <c r="AF23" i="8"/>
  <c r="AI22" i="8"/>
  <c r="AH22" i="8"/>
  <c r="AG22" i="8"/>
  <c r="AF22" i="8"/>
  <c r="AI21" i="8"/>
  <c r="AH21" i="8"/>
  <c r="AG21" i="8"/>
  <c r="AF21" i="8"/>
  <c r="AI20" i="8"/>
  <c r="AH20" i="8"/>
  <c r="AG20" i="8"/>
  <c r="AF20" i="8"/>
  <c r="AI19" i="8"/>
  <c r="AH19" i="8"/>
  <c r="AG19" i="8"/>
  <c r="AF19" i="8"/>
  <c r="AI18" i="8"/>
  <c r="AH18" i="8"/>
  <c r="AG18" i="8"/>
  <c r="AF18" i="8"/>
  <c r="AI17" i="8"/>
  <c r="AH17" i="8"/>
  <c r="AG17" i="8"/>
  <c r="AF17" i="8"/>
  <c r="AI16" i="8"/>
  <c r="AH16" i="8"/>
  <c r="AG16" i="8"/>
  <c r="AF16" i="8"/>
  <c r="AI15" i="8"/>
  <c r="AH15" i="8"/>
  <c r="AG15" i="8"/>
  <c r="AF15" i="8"/>
  <c r="AI14" i="8"/>
  <c r="AH14" i="8"/>
  <c r="AG14" i="8"/>
  <c r="AF14" i="8"/>
  <c r="AI13" i="8"/>
  <c r="AH13" i="8"/>
  <c r="AG13" i="8"/>
  <c r="AF13" i="8"/>
  <c r="AI12" i="8"/>
  <c r="AH12" i="8"/>
  <c r="AG12" i="8"/>
  <c r="AF12" i="8"/>
  <c r="AI11" i="8"/>
  <c r="AH11" i="8"/>
  <c r="AG11" i="8"/>
  <c r="AF11" i="8"/>
  <c r="AI10" i="8"/>
  <c r="AH10" i="8"/>
  <c r="AG10" i="8"/>
  <c r="AF10" i="8"/>
  <c r="AI9" i="8"/>
  <c r="AH9" i="8"/>
  <c r="AG9" i="8"/>
  <c r="AF9" i="8"/>
  <c r="AI8" i="8"/>
  <c r="AH8" i="8"/>
  <c r="AG8" i="8"/>
  <c r="AF8" i="8"/>
  <c r="AI7" i="8"/>
  <c r="AH7" i="8"/>
  <c r="AG7" i="8"/>
  <c r="AF7" i="8"/>
  <c r="AI6" i="8"/>
  <c r="AH6" i="8"/>
  <c r="AG6" i="8"/>
  <c r="AF6" i="8"/>
  <c r="AA206" i="8"/>
  <c r="Z206" i="8"/>
  <c r="Y206" i="8"/>
  <c r="X206" i="8"/>
  <c r="AA205" i="8"/>
  <c r="Z205" i="8"/>
  <c r="Y205" i="8"/>
  <c r="X205" i="8"/>
  <c r="AA204" i="8"/>
  <c r="Z204" i="8"/>
  <c r="Y204" i="8"/>
  <c r="X204" i="8"/>
  <c r="AA203" i="8"/>
  <c r="Z203" i="8"/>
  <c r="Y203" i="8"/>
  <c r="X203" i="8"/>
  <c r="AA202" i="8"/>
  <c r="Z202" i="8"/>
  <c r="Y202" i="8"/>
  <c r="X202" i="8"/>
  <c r="AA201" i="8"/>
  <c r="Z201" i="8"/>
  <c r="Y201" i="8"/>
  <c r="X201" i="8"/>
  <c r="AA200" i="8"/>
  <c r="Z200" i="8"/>
  <c r="Y200" i="8"/>
  <c r="X200" i="8"/>
  <c r="AA199" i="8"/>
  <c r="Z199" i="8"/>
  <c r="Y199" i="8"/>
  <c r="X199" i="8"/>
  <c r="AA198" i="8"/>
  <c r="Z198" i="8"/>
  <c r="Y198" i="8"/>
  <c r="X198" i="8"/>
  <c r="AA197" i="8"/>
  <c r="Z197" i="8"/>
  <c r="Y197" i="8"/>
  <c r="X197" i="8"/>
  <c r="AA196" i="8"/>
  <c r="Z196" i="8"/>
  <c r="Y196" i="8"/>
  <c r="X196" i="8"/>
  <c r="AA195" i="8"/>
  <c r="Z195" i="8"/>
  <c r="Y195" i="8"/>
  <c r="X195" i="8"/>
  <c r="AA194" i="8"/>
  <c r="Z194" i="8"/>
  <c r="Y194" i="8"/>
  <c r="X194" i="8"/>
  <c r="AA193" i="8"/>
  <c r="Z193" i="8"/>
  <c r="Y193" i="8"/>
  <c r="X193" i="8"/>
  <c r="AA192" i="8"/>
  <c r="Z192" i="8"/>
  <c r="Y192" i="8"/>
  <c r="X192" i="8"/>
  <c r="AA191" i="8"/>
  <c r="Z191" i="8"/>
  <c r="Y191" i="8"/>
  <c r="X191" i="8"/>
  <c r="AA190" i="8"/>
  <c r="Z190" i="8"/>
  <c r="Y190" i="8"/>
  <c r="X190" i="8"/>
  <c r="AA189" i="8"/>
  <c r="Z189" i="8"/>
  <c r="Y189" i="8"/>
  <c r="X189" i="8"/>
  <c r="AA188" i="8"/>
  <c r="Z188" i="8"/>
  <c r="Y188" i="8"/>
  <c r="X188" i="8"/>
  <c r="AA187" i="8"/>
  <c r="Z187" i="8"/>
  <c r="Y187" i="8"/>
  <c r="X187" i="8"/>
  <c r="AA186" i="8"/>
  <c r="Z186" i="8"/>
  <c r="Y186" i="8"/>
  <c r="X186" i="8"/>
  <c r="AA185" i="8"/>
  <c r="Z185" i="8"/>
  <c r="Y185" i="8"/>
  <c r="X185" i="8"/>
  <c r="AA184" i="8"/>
  <c r="Z184" i="8"/>
  <c r="Y184" i="8"/>
  <c r="X184" i="8"/>
  <c r="AA183" i="8"/>
  <c r="Z183" i="8"/>
  <c r="Y183" i="8"/>
  <c r="X183" i="8"/>
  <c r="AA182" i="8"/>
  <c r="Z182" i="8"/>
  <c r="Y182" i="8"/>
  <c r="X182" i="8"/>
  <c r="AA181" i="8"/>
  <c r="Z181" i="8"/>
  <c r="Y181" i="8"/>
  <c r="X181" i="8"/>
  <c r="AA180" i="8"/>
  <c r="Z180" i="8"/>
  <c r="Y180" i="8"/>
  <c r="X180" i="8"/>
  <c r="AA179" i="8"/>
  <c r="Z179" i="8"/>
  <c r="Y179" i="8"/>
  <c r="X179" i="8"/>
  <c r="AA178" i="8"/>
  <c r="Z178" i="8"/>
  <c r="Y178" i="8"/>
  <c r="X178" i="8"/>
  <c r="AA177" i="8"/>
  <c r="Z177" i="8"/>
  <c r="Y177" i="8"/>
  <c r="X177" i="8"/>
  <c r="AA176" i="8"/>
  <c r="Z176" i="8"/>
  <c r="Y176" i="8"/>
  <c r="X176" i="8"/>
  <c r="AA175" i="8"/>
  <c r="Z175" i="8"/>
  <c r="Y175" i="8"/>
  <c r="X175" i="8"/>
  <c r="AA174" i="8"/>
  <c r="Z174" i="8"/>
  <c r="Y174" i="8"/>
  <c r="X174" i="8"/>
  <c r="AA173" i="8"/>
  <c r="Z173" i="8"/>
  <c r="Y173" i="8"/>
  <c r="X173" i="8"/>
  <c r="AA172" i="8"/>
  <c r="Z172" i="8"/>
  <c r="Y172" i="8"/>
  <c r="X172" i="8"/>
  <c r="AA171" i="8"/>
  <c r="Z171" i="8"/>
  <c r="Y171" i="8"/>
  <c r="X171" i="8"/>
  <c r="AA170" i="8"/>
  <c r="Z170" i="8"/>
  <c r="Y170" i="8"/>
  <c r="X170" i="8"/>
  <c r="AA169" i="8"/>
  <c r="Z169" i="8"/>
  <c r="Y169" i="8"/>
  <c r="X169" i="8"/>
  <c r="AA168" i="8"/>
  <c r="Z168" i="8"/>
  <c r="Y168" i="8"/>
  <c r="X168" i="8"/>
  <c r="AA167" i="8"/>
  <c r="Z167" i="8"/>
  <c r="Y167" i="8"/>
  <c r="X167" i="8"/>
  <c r="AA166" i="8"/>
  <c r="Z166" i="8"/>
  <c r="Y166" i="8"/>
  <c r="X166" i="8"/>
  <c r="AA165" i="8"/>
  <c r="Z165" i="8"/>
  <c r="Y165" i="8"/>
  <c r="X165" i="8"/>
  <c r="AA164" i="8"/>
  <c r="Z164" i="8"/>
  <c r="Y164" i="8"/>
  <c r="X164" i="8"/>
  <c r="AA163" i="8"/>
  <c r="Z163" i="8"/>
  <c r="Y163" i="8"/>
  <c r="X163" i="8"/>
  <c r="AA162" i="8"/>
  <c r="Z162" i="8"/>
  <c r="Y162" i="8"/>
  <c r="X162" i="8"/>
  <c r="AA161" i="8"/>
  <c r="Z161" i="8"/>
  <c r="Y161" i="8"/>
  <c r="X161" i="8"/>
  <c r="AA160" i="8"/>
  <c r="Z160" i="8"/>
  <c r="Y160" i="8"/>
  <c r="X160" i="8"/>
  <c r="AA159" i="8"/>
  <c r="Z159" i="8"/>
  <c r="Y159" i="8"/>
  <c r="X159" i="8"/>
  <c r="AA158" i="8"/>
  <c r="Z158" i="8"/>
  <c r="Y158" i="8"/>
  <c r="X158" i="8"/>
  <c r="AA157" i="8"/>
  <c r="Z157" i="8"/>
  <c r="Y157" i="8"/>
  <c r="X157" i="8"/>
  <c r="AA156" i="8"/>
  <c r="Z156" i="8"/>
  <c r="Y156" i="8"/>
  <c r="X156" i="8"/>
  <c r="AA155" i="8"/>
  <c r="Z155" i="8"/>
  <c r="Y155" i="8"/>
  <c r="X155" i="8"/>
  <c r="AA154" i="8"/>
  <c r="Z154" i="8"/>
  <c r="Y154" i="8"/>
  <c r="X154" i="8"/>
  <c r="AA153" i="8"/>
  <c r="Z153" i="8"/>
  <c r="Y153" i="8"/>
  <c r="X153" i="8"/>
  <c r="AA152" i="8"/>
  <c r="Z152" i="8"/>
  <c r="Y152" i="8"/>
  <c r="X152" i="8"/>
  <c r="AA151" i="8"/>
  <c r="Z151" i="8"/>
  <c r="Y151" i="8"/>
  <c r="X151" i="8"/>
  <c r="AA150" i="8"/>
  <c r="Z150" i="8"/>
  <c r="Y150" i="8"/>
  <c r="X150" i="8"/>
  <c r="AA149" i="8"/>
  <c r="Z149" i="8"/>
  <c r="Y149" i="8"/>
  <c r="X149" i="8"/>
  <c r="AA148" i="8"/>
  <c r="Z148" i="8"/>
  <c r="Y148" i="8"/>
  <c r="X148" i="8"/>
  <c r="AA147" i="8"/>
  <c r="Z147" i="8"/>
  <c r="Y147" i="8"/>
  <c r="X147" i="8"/>
  <c r="AA146" i="8"/>
  <c r="Z146" i="8"/>
  <c r="Y146" i="8"/>
  <c r="X146" i="8"/>
  <c r="AA145" i="8"/>
  <c r="Z145" i="8"/>
  <c r="Y145" i="8"/>
  <c r="X145" i="8"/>
  <c r="AA144" i="8"/>
  <c r="Z144" i="8"/>
  <c r="Y144" i="8"/>
  <c r="X144" i="8"/>
  <c r="AA143" i="8"/>
  <c r="Z143" i="8"/>
  <c r="Y143" i="8"/>
  <c r="X143" i="8"/>
  <c r="AA142" i="8"/>
  <c r="Z142" i="8"/>
  <c r="Y142" i="8"/>
  <c r="X142" i="8"/>
  <c r="AA141" i="8"/>
  <c r="Z141" i="8"/>
  <c r="Y141" i="8"/>
  <c r="X141" i="8"/>
  <c r="AA140" i="8"/>
  <c r="Z140" i="8"/>
  <c r="Y140" i="8"/>
  <c r="X140" i="8"/>
  <c r="AA139" i="8"/>
  <c r="Z139" i="8"/>
  <c r="Y139" i="8"/>
  <c r="X139" i="8"/>
  <c r="AA138" i="8"/>
  <c r="Z138" i="8"/>
  <c r="Y138" i="8"/>
  <c r="X138" i="8"/>
  <c r="AA137" i="8"/>
  <c r="Z137" i="8"/>
  <c r="Y137" i="8"/>
  <c r="X137" i="8"/>
  <c r="AA136" i="8"/>
  <c r="Z136" i="8"/>
  <c r="Y136" i="8"/>
  <c r="X136" i="8"/>
  <c r="AA135" i="8"/>
  <c r="Z135" i="8"/>
  <c r="Y135" i="8"/>
  <c r="X135" i="8"/>
  <c r="AA134" i="8"/>
  <c r="Z134" i="8"/>
  <c r="Y134" i="8"/>
  <c r="X134" i="8"/>
  <c r="AA133" i="8"/>
  <c r="Z133" i="8"/>
  <c r="Y133" i="8"/>
  <c r="X133" i="8"/>
  <c r="AA132" i="8"/>
  <c r="Z132" i="8"/>
  <c r="Y132" i="8"/>
  <c r="X132" i="8"/>
  <c r="AA131" i="8"/>
  <c r="Z131" i="8"/>
  <c r="Y131" i="8"/>
  <c r="X131" i="8"/>
  <c r="AA130" i="8"/>
  <c r="Z130" i="8"/>
  <c r="Y130" i="8"/>
  <c r="X130" i="8"/>
  <c r="AA129" i="8"/>
  <c r="Z129" i="8"/>
  <c r="Y129" i="8"/>
  <c r="X129" i="8"/>
  <c r="AA128" i="8"/>
  <c r="Z128" i="8"/>
  <c r="Y128" i="8"/>
  <c r="X128" i="8"/>
  <c r="AA127" i="8"/>
  <c r="Z127" i="8"/>
  <c r="Y127" i="8"/>
  <c r="X127" i="8"/>
  <c r="AA126" i="8"/>
  <c r="Z126" i="8"/>
  <c r="Y126" i="8"/>
  <c r="X126" i="8"/>
  <c r="AA125" i="8"/>
  <c r="Z125" i="8"/>
  <c r="Y125" i="8"/>
  <c r="X125" i="8"/>
  <c r="AA124" i="8"/>
  <c r="Z124" i="8"/>
  <c r="Y124" i="8"/>
  <c r="X124" i="8"/>
  <c r="AA123" i="8"/>
  <c r="Z123" i="8"/>
  <c r="Y123" i="8"/>
  <c r="X123" i="8"/>
  <c r="AA122" i="8"/>
  <c r="Z122" i="8"/>
  <c r="Y122" i="8"/>
  <c r="X122" i="8"/>
  <c r="AA121" i="8"/>
  <c r="Z121" i="8"/>
  <c r="Y121" i="8"/>
  <c r="X121" i="8"/>
  <c r="AA120" i="8"/>
  <c r="Z120" i="8"/>
  <c r="Y120" i="8"/>
  <c r="X120" i="8"/>
  <c r="AA119" i="8"/>
  <c r="Z119" i="8"/>
  <c r="Y119" i="8"/>
  <c r="X119" i="8"/>
  <c r="AA118" i="8"/>
  <c r="Z118" i="8"/>
  <c r="Y118" i="8"/>
  <c r="X118" i="8"/>
  <c r="AA117" i="8"/>
  <c r="Z117" i="8"/>
  <c r="Y117" i="8"/>
  <c r="X117" i="8"/>
  <c r="AA116" i="8"/>
  <c r="Z116" i="8"/>
  <c r="Y116" i="8"/>
  <c r="X116" i="8"/>
  <c r="AA115" i="8"/>
  <c r="Z115" i="8"/>
  <c r="Y115" i="8"/>
  <c r="X115" i="8"/>
  <c r="AA114" i="8"/>
  <c r="Z114" i="8"/>
  <c r="Y114" i="8"/>
  <c r="X114" i="8"/>
  <c r="AA113" i="8"/>
  <c r="Z113" i="8"/>
  <c r="Y113" i="8"/>
  <c r="X113" i="8"/>
  <c r="AA112" i="8"/>
  <c r="Z112" i="8"/>
  <c r="Y112" i="8"/>
  <c r="X112" i="8"/>
  <c r="AA111" i="8"/>
  <c r="Z111" i="8"/>
  <c r="Y111" i="8"/>
  <c r="X111" i="8"/>
  <c r="AA110" i="8"/>
  <c r="Z110" i="8"/>
  <c r="Y110" i="8"/>
  <c r="X110" i="8"/>
  <c r="AA109" i="8"/>
  <c r="Z109" i="8"/>
  <c r="Y109" i="8"/>
  <c r="X109" i="8"/>
  <c r="AA108" i="8"/>
  <c r="Z108" i="8"/>
  <c r="Y108" i="8"/>
  <c r="X108" i="8"/>
  <c r="AA107" i="8"/>
  <c r="Z107" i="8"/>
  <c r="Y107" i="8"/>
  <c r="X107" i="8"/>
  <c r="AA106" i="8"/>
  <c r="Z106" i="8"/>
  <c r="Y106" i="8"/>
  <c r="X106" i="8"/>
  <c r="AA105" i="8"/>
  <c r="Z105" i="8"/>
  <c r="Y105" i="8"/>
  <c r="X105" i="8"/>
  <c r="AA104" i="8"/>
  <c r="Z104" i="8"/>
  <c r="Y104" i="8"/>
  <c r="X104" i="8"/>
  <c r="AA103" i="8"/>
  <c r="Z103" i="8"/>
  <c r="Y103" i="8"/>
  <c r="X103" i="8"/>
  <c r="AA102" i="8"/>
  <c r="Z102" i="8"/>
  <c r="Y102" i="8"/>
  <c r="X102" i="8"/>
  <c r="AA101" i="8"/>
  <c r="Z101" i="8"/>
  <c r="Y101" i="8"/>
  <c r="X101" i="8"/>
  <c r="AA100" i="8"/>
  <c r="Z100" i="8"/>
  <c r="Y100" i="8"/>
  <c r="X100" i="8"/>
  <c r="AA99" i="8"/>
  <c r="Z99" i="8"/>
  <c r="Y99" i="8"/>
  <c r="X99" i="8"/>
  <c r="AA98" i="8"/>
  <c r="Z98" i="8"/>
  <c r="Y98" i="8"/>
  <c r="X98" i="8"/>
  <c r="AA97" i="8"/>
  <c r="Z97" i="8"/>
  <c r="Y97" i="8"/>
  <c r="X97" i="8"/>
  <c r="AA96" i="8"/>
  <c r="Z96" i="8"/>
  <c r="Y96" i="8"/>
  <c r="X96" i="8"/>
  <c r="AA95" i="8"/>
  <c r="Z95" i="8"/>
  <c r="Y95" i="8"/>
  <c r="X95" i="8"/>
  <c r="AA94" i="8"/>
  <c r="Z94" i="8"/>
  <c r="Y94" i="8"/>
  <c r="X94" i="8"/>
  <c r="AA93" i="8"/>
  <c r="Z93" i="8"/>
  <c r="Y93" i="8"/>
  <c r="X93" i="8"/>
  <c r="AA92" i="8"/>
  <c r="Z92" i="8"/>
  <c r="Y92" i="8"/>
  <c r="X92" i="8"/>
  <c r="AA91" i="8"/>
  <c r="Z91" i="8"/>
  <c r="Y91" i="8"/>
  <c r="X91" i="8"/>
  <c r="AA90" i="8"/>
  <c r="Z90" i="8"/>
  <c r="Y90" i="8"/>
  <c r="X90" i="8"/>
  <c r="AA89" i="8"/>
  <c r="Z89" i="8"/>
  <c r="Y89" i="8"/>
  <c r="X89" i="8"/>
  <c r="AA88" i="8"/>
  <c r="Z88" i="8"/>
  <c r="Y88" i="8"/>
  <c r="X88" i="8"/>
  <c r="AA87" i="8"/>
  <c r="Z87" i="8"/>
  <c r="Y87" i="8"/>
  <c r="X87" i="8"/>
  <c r="AA86" i="8"/>
  <c r="Z86" i="8"/>
  <c r="Y86" i="8"/>
  <c r="X86" i="8"/>
  <c r="AA85" i="8"/>
  <c r="Z85" i="8"/>
  <c r="Y85" i="8"/>
  <c r="X85" i="8"/>
  <c r="AA84" i="8"/>
  <c r="Z84" i="8"/>
  <c r="Y84" i="8"/>
  <c r="X84" i="8"/>
  <c r="AA83" i="8"/>
  <c r="Z83" i="8"/>
  <c r="Y83" i="8"/>
  <c r="X83" i="8"/>
  <c r="AA82" i="8"/>
  <c r="Z82" i="8"/>
  <c r="Y82" i="8"/>
  <c r="X82" i="8"/>
  <c r="AA81" i="8"/>
  <c r="Z81" i="8"/>
  <c r="Y81" i="8"/>
  <c r="X81" i="8"/>
  <c r="AA80" i="8"/>
  <c r="Z80" i="8"/>
  <c r="Y80" i="8"/>
  <c r="X80" i="8"/>
  <c r="AA79" i="8"/>
  <c r="Z79" i="8"/>
  <c r="Y79" i="8"/>
  <c r="X79" i="8"/>
  <c r="AA78" i="8"/>
  <c r="Z78" i="8"/>
  <c r="Y78" i="8"/>
  <c r="X78" i="8"/>
  <c r="AA77" i="8"/>
  <c r="Z77" i="8"/>
  <c r="Y77" i="8"/>
  <c r="X77" i="8"/>
  <c r="AA76" i="8"/>
  <c r="Z76" i="8"/>
  <c r="Y76" i="8"/>
  <c r="X76" i="8"/>
  <c r="AA75" i="8"/>
  <c r="Z75" i="8"/>
  <c r="Y75" i="8"/>
  <c r="X75" i="8"/>
  <c r="AA74" i="8"/>
  <c r="Z74" i="8"/>
  <c r="Y74" i="8"/>
  <c r="X74" i="8"/>
  <c r="AA73" i="8"/>
  <c r="Z73" i="8"/>
  <c r="Y73" i="8"/>
  <c r="X73" i="8"/>
  <c r="AA72" i="8"/>
  <c r="Z72" i="8"/>
  <c r="Y72" i="8"/>
  <c r="X72" i="8"/>
  <c r="AA71" i="8"/>
  <c r="Z71" i="8"/>
  <c r="Y71" i="8"/>
  <c r="X71" i="8"/>
  <c r="AA70" i="8"/>
  <c r="Z70" i="8"/>
  <c r="Y70" i="8"/>
  <c r="X70" i="8"/>
  <c r="AA69" i="8"/>
  <c r="Z69" i="8"/>
  <c r="Y69" i="8"/>
  <c r="X69" i="8"/>
  <c r="AA68" i="8"/>
  <c r="Z68" i="8"/>
  <c r="Y68" i="8"/>
  <c r="X68" i="8"/>
  <c r="AA67" i="8"/>
  <c r="Z67" i="8"/>
  <c r="Y67" i="8"/>
  <c r="X67" i="8"/>
  <c r="AA66" i="8"/>
  <c r="Z66" i="8"/>
  <c r="Y66" i="8"/>
  <c r="X66" i="8"/>
  <c r="AA65" i="8"/>
  <c r="Z65" i="8"/>
  <c r="Y65" i="8"/>
  <c r="X65" i="8"/>
  <c r="AA64" i="8"/>
  <c r="Z64" i="8"/>
  <c r="Y64" i="8"/>
  <c r="X64" i="8"/>
  <c r="AA63" i="8"/>
  <c r="Z63" i="8"/>
  <c r="Y63" i="8"/>
  <c r="X63" i="8"/>
  <c r="AA62" i="8"/>
  <c r="Z62" i="8"/>
  <c r="Y62" i="8"/>
  <c r="X62" i="8"/>
  <c r="AA61" i="8"/>
  <c r="Z61" i="8"/>
  <c r="Y61" i="8"/>
  <c r="X61" i="8"/>
  <c r="AA60" i="8"/>
  <c r="Z60" i="8"/>
  <c r="Y60" i="8"/>
  <c r="X60" i="8"/>
  <c r="AA59" i="8"/>
  <c r="Z59" i="8"/>
  <c r="Y59" i="8"/>
  <c r="X59" i="8"/>
  <c r="AA58" i="8"/>
  <c r="Z58" i="8"/>
  <c r="Y58" i="8"/>
  <c r="X58" i="8"/>
  <c r="AA57" i="8"/>
  <c r="Z57" i="8"/>
  <c r="Y57" i="8"/>
  <c r="X57" i="8"/>
  <c r="AA56" i="8"/>
  <c r="Z56" i="8"/>
  <c r="Y56" i="8"/>
  <c r="X56" i="8"/>
  <c r="AA55" i="8"/>
  <c r="Z55" i="8"/>
  <c r="Y55" i="8"/>
  <c r="X55" i="8"/>
  <c r="AA54" i="8"/>
  <c r="Z54" i="8"/>
  <c r="Y54" i="8"/>
  <c r="X54" i="8"/>
  <c r="AA53" i="8"/>
  <c r="Z53" i="8"/>
  <c r="Y53" i="8"/>
  <c r="X53" i="8"/>
  <c r="AA52" i="8"/>
  <c r="Z52" i="8"/>
  <c r="Y52" i="8"/>
  <c r="X52" i="8"/>
  <c r="AA51" i="8"/>
  <c r="Z51" i="8"/>
  <c r="Y51" i="8"/>
  <c r="X51" i="8"/>
  <c r="AA50" i="8"/>
  <c r="Z50" i="8"/>
  <c r="Y50" i="8"/>
  <c r="X50" i="8"/>
  <c r="AA49" i="8"/>
  <c r="Z49" i="8"/>
  <c r="Y49" i="8"/>
  <c r="X49" i="8"/>
  <c r="AA48" i="8"/>
  <c r="Z48" i="8"/>
  <c r="Y48" i="8"/>
  <c r="X48" i="8"/>
  <c r="AA47" i="8"/>
  <c r="Z47" i="8"/>
  <c r="Y47" i="8"/>
  <c r="X47" i="8"/>
  <c r="AA46" i="8"/>
  <c r="Z46" i="8"/>
  <c r="Y46" i="8"/>
  <c r="X46" i="8"/>
  <c r="AA45" i="8"/>
  <c r="Z45" i="8"/>
  <c r="Y45" i="8"/>
  <c r="X45" i="8"/>
  <c r="AA44" i="8"/>
  <c r="Z44" i="8"/>
  <c r="Y44" i="8"/>
  <c r="X44" i="8"/>
  <c r="AA43" i="8"/>
  <c r="Z43" i="8"/>
  <c r="Y43" i="8"/>
  <c r="X43" i="8"/>
  <c r="AA42" i="8"/>
  <c r="Z42" i="8"/>
  <c r="Y42" i="8"/>
  <c r="X42" i="8"/>
  <c r="AA41" i="8"/>
  <c r="Z41" i="8"/>
  <c r="Y41" i="8"/>
  <c r="X41" i="8"/>
  <c r="AA40" i="8"/>
  <c r="Z40" i="8"/>
  <c r="Y40" i="8"/>
  <c r="X40" i="8"/>
  <c r="AA39" i="8"/>
  <c r="Z39" i="8"/>
  <c r="Y39" i="8"/>
  <c r="X39" i="8"/>
  <c r="AA38" i="8"/>
  <c r="Z38" i="8"/>
  <c r="Y38" i="8"/>
  <c r="X38" i="8"/>
  <c r="AA37" i="8"/>
  <c r="Z37" i="8"/>
  <c r="Y37" i="8"/>
  <c r="X37" i="8"/>
  <c r="AA36" i="8"/>
  <c r="Z36" i="8"/>
  <c r="Y36" i="8"/>
  <c r="X36" i="8"/>
  <c r="AA35" i="8"/>
  <c r="Z35" i="8"/>
  <c r="Y35" i="8"/>
  <c r="X35" i="8"/>
  <c r="AA34" i="8"/>
  <c r="Z34" i="8"/>
  <c r="Y34" i="8"/>
  <c r="X34" i="8"/>
  <c r="AA33" i="8"/>
  <c r="Z33" i="8"/>
  <c r="Y33" i="8"/>
  <c r="X33" i="8"/>
  <c r="AA32" i="8"/>
  <c r="Z32" i="8"/>
  <c r="Y32" i="8"/>
  <c r="X32" i="8"/>
  <c r="AA31" i="8"/>
  <c r="Z31" i="8"/>
  <c r="Y31" i="8"/>
  <c r="X31" i="8"/>
  <c r="AA30" i="8"/>
  <c r="Z30" i="8"/>
  <c r="Y30" i="8"/>
  <c r="X30" i="8"/>
  <c r="AA29" i="8"/>
  <c r="Z29" i="8"/>
  <c r="Y29" i="8"/>
  <c r="X29" i="8"/>
  <c r="AA28" i="8"/>
  <c r="Z28" i="8"/>
  <c r="Y28" i="8"/>
  <c r="X28" i="8"/>
  <c r="AA27" i="8"/>
  <c r="Z27" i="8"/>
  <c r="Y27" i="8"/>
  <c r="X27" i="8"/>
  <c r="AA26" i="8"/>
  <c r="Z26" i="8"/>
  <c r="Y26" i="8"/>
  <c r="X26" i="8"/>
  <c r="AA25" i="8"/>
  <c r="Z25" i="8"/>
  <c r="Y25" i="8"/>
  <c r="X25" i="8"/>
  <c r="AA24" i="8"/>
  <c r="Z24" i="8"/>
  <c r="Y24" i="8"/>
  <c r="X24" i="8"/>
  <c r="AA23" i="8"/>
  <c r="Z23" i="8"/>
  <c r="Y23" i="8"/>
  <c r="X23" i="8"/>
  <c r="AA22" i="8"/>
  <c r="Z22" i="8"/>
  <c r="Y22" i="8"/>
  <c r="X22" i="8"/>
  <c r="AA21" i="8"/>
  <c r="Z21" i="8"/>
  <c r="Y21" i="8"/>
  <c r="X21" i="8"/>
  <c r="AA20" i="8"/>
  <c r="Z20" i="8"/>
  <c r="Y20" i="8"/>
  <c r="X20" i="8"/>
  <c r="AA19" i="8"/>
  <c r="Z19" i="8"/>
  <c r="Y19" i="8"/>
  <c r="X19" i="8"/>
  <c r="AA18" i="8"/>
  <c r="Z18" i="8"/>
  <c r="Y18" i="8"/>
  <c r="X18" i="8"/>
  <c r="AA17" i="8"/>
  <c r="Z17" i="8"/>
  <c r="Y17" i="8"/>
  <c r="X17" i="8"/>
  <c r="AA16" i="8"/>
  <c r="Z16" i="8"/>
  <c r="Y16" i="8"/>
  <c r="X16" i="8"/>
  <c r="AA15" i="8"/>
  <c r="Z15" i="8"/>
  <c r="Y15" i="8"/>
  <c r="X15" i="8"/>
  <c r="AA14" i="8"/>
  <c r="Z14" i="8"/>
  <c r="Y14" i="8"/>
  <c r="X14" i="8"/>
  <c r="AA13" i="8"/>
  <c r="Z13" i="8"/>
  <c r="Y13" i="8"/>
  <c r="X13" i="8"/>
  <c r="AA12" i="8"/>
  <c r="Z12" i="8"/>
  <c r="Y12" i="8"/>
  <c r="X12" i="8"/>
  <c r="AA11" i="8"/>
  <c r="Z11" i="8"/>
  <c r="Y11" i="8"/>
  <c r="X11" i="8"/>
  <c r="AA10" i="8"/>
  <c r="Z10" i="8"/>
  <c r="Y10" i="8"/>
  <c r="X10" i="8"/>
  <c r="AA9" i="8"/>
  <c r="Z9" i="8"/>
  <c r="Y9" i="8"/>
  <c r="X9" i="8"/>
  <c r="AA8" i="8"/>
  <c r="Z8" i="8"/>
  <c r="Y8" i="8"/>
  <c r="X8" i="8"/>
  <c r="AA7" i="8"/>
  <c r="Z7" i="8"/>
  <c r="Y7" i="8"/>
  <c r="X7" i="8"/>
  <c r="AA6" i="8"/>
  <c r="Z6" i="8"/>
  <c r="Y6" i="8"/>
  <c r="X6" i="8"/>
  <c r="K206" i="8"/>
  <c r="J206" i="8"/>
  <c r="I206" i="8"/>
  <c r="H206" i="8"/>
  <c r="K205" i="8"/>
  <c r="J205" i="8"/>
  <c r="I205" i="8"/>
  <c r="H205" i="8"/>
  <c r="K204" i="8"/>
  <c r="J204" i="8"/>
  <c r="I204" i="8"/>
  <c r="H204" i="8"/>
  <c r="K203" i="8"/>
  <c r="J203" i="8"/>
  <c r="I203" i="8"/>
  <c r="H203" i="8"/>
  <c r="K202" i="8"/>
  <c r="J202" i="8"/>
  <c r="I202" i="8"/>
  <c r="H202" i="8"/>
  <c r="K201" i="8"/>
  <c r="J201" i="8"/>
  <c r="I201" i="8"/>
  <c r="H201" i="8"/>
  <c r="K200" i="8"/>
  <c r="J200" i="8"/>
  <c r="I200" i="8"/>
  <c r="H200" i="8"/>
  <c r="K199" i="8"/>
  <c r="J199" i="8"/>
  <c r="I199" i="8"/>
  <c r="H199" i="8"/>
  <c r="K198" i="8"/>
  <c r="J198" i="8"/>
  <c r="I198" i="8"/>
  <c r="H198" i="8"/>
  <c r="K197" i="8"/>
  <c r="J197" i="8"/>
  <c r="I197" i="8"/>
  <c r="H197" i="8"/>
  <c r="K196" i="8"/>
  <c r="J196" i="8"/>
  <c r="I196" i="8"/>
  <c r="H196" i="8"/>
  <c r="K195" i="8"/>
  <c r="J195" i="8"/>
  <c r="I195" i="8"/>
  <c r="H195" i="8"/>
  <c r="K194" i="8"/>
  <c r="J194" i="8"/>
  <c r="I194" i="8"/>
  <c r="H194" i="8"/>
  <c r="K193" i="8"/>
  <c r="J193" i="8"/>
  <c r="I193" i="8"/>
  <c r="H193" i="8"/>
  <c r="K192" i="8"/>
  <c r="J192" i="8"/>
  <c r="I192" i="8"/>
  <c r="H192" i="8"/>
  <c r="K191" i="8"/>
  <c r="J191" i="8"/>
  <c r="I191" i="8"/>
  <c r="H191" i="8"/>
  <c r="K190" i="8"/>
  <c r="J190" i="8"/>
  <c r="I190" i="8"/>
  <c r="H190" i="8"/>
  <c r="K189" i="8"/>
  <c r="J189" i="8"/>
  <c r="I189" i="8"/>
  <c r="H189" i="8"/>
  <c r="K188" i="8"/>
  <c r="J188" i="8"/>
  <c r="I188" i="8"/>
  <c r="H188" i="8"/>
  <c r="K187" i="8"/>
  <c r="J187" i="8"/>
  <c r="I187" i="8"/>
  <c r="H187" i="8"/>
  <c r="K186" i="8"/>
  <c r="J186" i="8"/>
  <c r="I186" i="8"/>
  <c r="H186" i="8"/>
  <c r="K185" i="8"/>
  <c r="J185" i="8"/>
  <c r="I185" i="8"/>
  <c r="H185" i="8"/>
  <c r="K184" i="8"/>
  <c r="J184" i="8"/>
  <c r="I184" i="8"/>
  <c r="H184" i="8"/>
  <c r="K183" i="8"/>
  <c r="J183" i="8"/>
  <c r="I183" i="8"/>
  <c r="H183" i="8"/>
  <c r="K182" i="8"/>
  <c r="J182" i="8"/>
  <c r="I182" i="8"/>
  <c r="H182" i="8"/>
  <c r="K181" i="8"/>
  <c r="J181" i="8"/>
  <c r="I181" i="8"/>
  <c r="H181" i="8"/>
  <c r="K180" i="8"/>
  <c r="J180" i="8"/>
  <c r="I180" i="8"/>
  <c r="H180" i="8"/>
  <c r="K179" i="8"/>
  <c r="J179" i="8"/>
  <c r="I179" i="8"/>
  <c r="H179" i="8"/>
  <c r="K178" i="8"/>
  <c r="J178" i="8"/>
  <c r="I178" i="8"/>
  <c r="H178" i="8"/>
  <c r="K177" i="8"/>
  <c r="J177" i="8"/>
  <c r="I177" i="8"/>
  <c r="H177" i="8"/>
  <c r="K176" i="8"/>
  <c r="J176" i="8"/>
  <c r="I176" i="8"/>
  <c r="H176" i="8"/>
  <c r="K175" i="8"/>
  <c r="J175" i="8"/>
  <c r="I175" i="8"/>
  <c r="H175" i="8"/>
  <c r="K174" i="8"/>
  <c r="J174" i="8"/>
  <c r="I174" i="8"/>
  <c r="H174" i="8"/>
  <c r="K173" i="8"/>
  <c r="J173" i="8"/>
  <c r="I173" i="8"/>
  <c r="H173" i="8"/>
  <c r="K172" i="8"/>
  <c r="J172" i="8"/>
  <c r="I172" i="8"/>
  <c r="H172" i="8"/>
  <c r="K171" i="8"/>
  <c r="J171" i="8"/>
  <c r="I171" i="8"/>
  <c r="H171" i="8"/>
  <c r="K170" i="8"/>
  <c r="J170" i="8"/>
  <c r="I170" i="8"/>
  <c r="H170" i="8"/>
  <c r="K169" i="8"/>
  <c r="J169" i="8"/>
  <c r="I169" i="8"/>
  <c r="H169" i="8"/>
  <c r="K168" i="8"/>
  <c r="J168" i="8"/>
  <c r="I168" i="8"/>
  <c r="H168" i="8"/>
  <c r="K167" i="8"/>
  <c r="J167" i="8"/>
  <c r="I167" i="8"/>
  <c r="H167" i="8"/>
  <c r="K166" i="8"/>
  <c r="J166" i="8"/>
  <c r="I166" i="8"/>
  <c r="H166" i="8"/>
  <c r="K165" i="8"/>
  <c r="J165" i="8"/>
  <c r="I165" i="8"/>
  <c r="H165" i="8"/>
  <c r="K164" i="8"/>
  <c r="J164" i="8"/>
  <c r="I164" i="8"/>
  <c r="H164" i="8"/>
  <c r="K163" i="8"/>
  <c r="J163" i="8"/>
  <c r="I163" i="8"/>
  <c r="H163" i="8"/>
  <c r="K162" i="8"/>
  <c r="J162" i="8"/>
  <c r="I162" i="8"/>
  <c r="H162" i="8"/>
  <c r="K161" i="8"/>
  <c r="J161" i="8"/>
  <c r="I161" i="8"/>
  <c r="H161" i="8"/>
  <c r="K160" i="8"/>
  <c r="J160" i="8"/>
  <c r="I160" i="8"/>
  <c r="H160" i="8"/>
  <c r="K159" i="8"/>
  <c r="J159" i="8"/>
  <c r="I159" i="8"/>
  <c r="H159" i="8"/>
  <c r="K158" i="8"/>
  <c r="J158" i="8"/>
  <c r="I158" i="8"/>
  <c r="H158" i="8"/>
  <c r="K157" i="8"/>
  <c r="J157" i="8"/>
  <c r="I157" i="8"/>
  <c r="H157" i="8"/>
  <c r="K156" i="8"/>
  <c r="J156" i="8"/>
  <c r="I156" i="8"/>
  <c r="H156" i="8"/>
  <c r="K155" i="8"/>
  <c r="J155" i="8"/>
  <c r="I155" i="8"/>
  <c r="H155" i="8"/>
  <c r="K154" i="8"/>
  <c r="J154" i="8"/>
  <c r="I154" i="8"/>
  <c r="H154" i="8"/>
  <c r="K153" i="8"/>
  <c r="J153" i="8"/>
  <c r="I153" i="8"/>
  <c r="H153" i="8"/>
  <c r="K152" i="8"/>
  <c r="J152" i="8"/>
  <c r="I152" i="8"/>
  <c r="H152" i="8"/>
  <c r="K151" i="8"/>
  <c r="J151" i="8"/>
  <c r="I151" i="8"/>
  <c r="H151" i="8"/>
  <c r="K150" i="8"/>
  <c r="J150" i="8"/>
  <c r="I150" i="8"/>
  <c r="H150" i="8"/>
  <c r="K149" i="8"/>
  <c r="J149" i="8"/>
  <c r="I149" i="8"/>
  <c r="H149" i="8"/>
  <c r="K148" i="8"/>
  <c r="J148" i="8"/>
  <c r="I148" i="8"/>
  <c r="H148" i="8"/>
  <c r="K147" i="8"/>
  <c r="J147" i="8"/>
  <c r="I147" i="8"/>
  <c r="H147" i="8"/>
  <c r="K146" i="8"/>
  <c r="J146" i="8"/>
  <c r="I146" i="8"/>
  <c r="H146" i="8"/>
  <c r="K145" i="8"/>
  <c r="J145" i="8"/>
  <c r="I145" i="8"/>
  <c r="H145" i="8"/>
  <c r="K144" i="8"/>
  <c r="J144" i="8"/>
  <c r="I144" i="8"/>
  <c r="H144" i="8"/>
  <c r="K143" i="8"/>
  <c r="J143" i="8"/>
  <c r="I143" i="8"/>
  <c r="H143" i="8"/>
  <c r="K142" i="8"/>
  <c r="J142" i="8"/>
  <c r="I142" i="8"/>
  <c r="H142" i="8"/>
  <c r="K141" i="8"/>
  <c r="J141" i="8"/>
  <c r="I141" i="8"/>
  <c r="H141" i="8"/>
  <c r="K140" i="8"/>
  <c r="J140" i="8"/>
  <c r="I140" i="8"/>
  <c r="H140" i="8"/>
  <c r="K139" i="8"/>
  <c r="J139" i="8"/>
  <c r="I139" i="8"/>
  <c r="H139" i="8"/>
  <c r="K138" i="8"/>
  <c r="J138" i="8"/>
  <c r="I138" i="8"/>
  <c r="H138" i="8"/>
  <c r="K137" i="8"/>
  <c r="J137" i="8"/>
  <c r="I137" i="8"/>
  <c r="H137" i="8"/>
  <c r="K136" i="8"/>
  <c r="J136" i="8"/>
  <c r="I136" i="8"/>
  <c r="H136" i="8"/>
  <c r="K135" i="8"/>
  <c r="J135" i="8"/>
  <c r="I135" i="8"/>
  <c r="H135" i="8"/>
  <c r="K134" i="8"/>
  <c r="J134" i="8"/>
  <c r="I134" i="8"/>
  <c r="H134" i="8"/>
  <c r="K133" i="8"/>
  <c r="J133" i="8"/>
  <c r="I133" i="8"/>
  <c r="H133" i="8"/>
  <c r="K132" i="8"/>
  <c r="J132" i="8"/>
  <c r="I132" i="8"/>
  <c r="H132" i="8"/>
  <c r="K131" i="8"/>
  <c r="J131" i="8"/>
  <c r="I131" i="8"/>
  <c r="H131" i="8"/>
  <c r="K130" i="8"/>
  <c r="J130" i="8"/>
  <c r="I130" i="8"/>
  <c r="H130" i="8"/>
  <c r="K129" i="8"/>
  <c r="J129" i="8"/>
  <c r="I129" i="8"/>
  <c r="H129" i="8"/>
  <c r="K128" i="8"/>
  <c r="J128" i="8"/>
  <c r="I128" i="8"/>
  <c r="H128" i="8"/>
  <c r="K127" i="8"/>
  <c r="J127" i="8"/>
  <c r="I127" i="8"/>
  <c r="H127" i="8"/>
  <c r="K126" i="8"/>
  <c r="J126" i="8"/>
  <c r="I126" i="8"/>
  <c r="H126" i="8"/>
  <c r="K125" i="8"/>
  <c r="J125" i="8"/>
  <c r="I125" i="8"/>
  <c r="H125" i="8"/>
  <c r="K124" i="8"/>
  <c r="J124" i="8"/>
  <c r="I124" i="8"/>
  <c r="H124" i="8"/>
  <c r="K123" i="8"/>
  <c r="J123" i="8"/>
  <c r="I123" i="8"/>
  <c r="H123" i="8"/>
  <c r="K122" i="8"/>
  <c r="J122" i="8"/>
  <c r="I122" i="8"/>
  <c r="H122" i="8"/>
  <c r="K121" i="8"/>
  <c r="J121" i="8"/>
  <c r="I121" i="8"/>
  <c r="H121" i="8"/>
  <c r="K120" i="8"/>
  <c r="J120" i="8"/>
  <c r="I120" i="8"/>
  <c r="H120" i="8"/>
  <c r="K119" i="8"/>
  <c r="J119" i="8"/>
  <c r="I119" i="8"/>
  <c r="H119" i="8"/>
  <c r="K118" i="8"/>
  <c r="J118" i="8"/>
  <c r="I118" i="8"/>
  <c r="H118" i="8"/>
  <c r="K117" i="8"/>
  <c r="J117" i="8"/>
  <c r="I117" i="8"/>
  <c r="H117" i="8"/>
  <c r="K116" i="8"/>
  <c r="J116" i="8"/>
  <c r="I116" i="8"/>
  <c r="H116" i="8"/>
  <c r="K115" i="8"/>
  <c r="J115" i="8"/>
  <c r="I115" i="8"/>
  <c r="H115" i="8"/>
  <c r="K114" i="8"/>
  <c r="J114" i="8"/>
  <c r="I114" i="8"/>
  <c r="H114" i="8"/>
  <c r="K113" i="8"/>
  <c r="J113" i="8"/>
  <c r="I113" i="8"/>
  <c r="H113" i="8"/>
  <c r="K112" i="8"/>
  <c r="J112" i="8"/>
  <c r="I112" i="8"/>
  <c r="H112" i="8"/>
  <c r="K111" i="8"/>
  <c r="J111" i="8"/>
  <c r="I111" i="8"/>
  <c r="H111" i="8"/>
  <c r="K110" i="8"/>
  <c r="J110" i="8"/>
  <c r="I110" i="8"/>
  <c r="H110" i="8"/>
  <c r="K109" i="8"/>
  <c r="J109" i="8"/>
  <c r="I109" i="8"/>
  <c r="H109" i="8"/>
  <c r="K108" i="8"/>
  <c r="J108" i="8"/>
  <c r="I108" i="8"/>
  <c r="H108" i="8"/>
  <c r="K107" i="8"/>
  <c r="J107" i="8"/>
  <c r="I107" i="8"/>
  <c r="H107" i="8"/>
  <c r="K106" i="8"/>
  <c r="J106" i="8"/>
  <c r="I106" i="8"/>
  <c r="H106" i="8"/>
  <c r="K105" i="8"/>
  <c r="J105" i="8"/>
  <c r="I105" i="8"/>
  <c r="H105" i="8"/>
  <c r="K104" i="8"/>
  <c r="J104" i="8"/>
  <c r="I104" i="8"/>
  <c r="H104" i="8"/>
  <c r="K103" i="8"/>
  <c r="J103" i="8"/>
  <c r="I103" i="8"/>
  <c r="H103" i="8"/>
  <c r="K102" i="8"/>
  <c r="J102" i="8"/>
  <c r="I102" i="8"/>
  <c r="H102" i="8"/>
  <c r="K101" i="8"/>
  <c r="J101" i="8"/>
  <c r="I101" i="8"/>
  <c r="H101" i="8"/>
  <c r="K100" i="8"/>
  <c r="J100" i="8"/>
  <c r="I100" i="8"/>
  <c r="H100" i="8"/>
  <c r="K99" i="8"/>
  <c r="J99" i="8"/>
  <c r="I99" i="8"/>
  <c r="H99" i="8"/>
  <c r="K98" i="8"/>
  <c r="J98" i="8"/>
  <c r="I98" i="8"/>
  <c r="H98" i="8"/>
  <c r="K97" i="8"/>
  <c r="J97" i="8"/>
  <c r="I97" i="8"/>
  <c r="H97" i="8"/>
  <c r="K96" i="8"/>
  <c r="J96" i="8"/>
  <c r="I96" i="8"/>
  <c r="H96" i="8"/>
  <c r="K95" i="8"/>
  <c r="J95" i="8"/>
  <c r="I95" i="8"/>
  <c r="H95" i="8"/>
  <c r="K94" i="8"/>
  <c r="J94" i="8"/>
  <c r="I94" i="8"/>
  <c r="H94" i="8"/>
  <c r="K93" i="8"/>
  <c r="J93" i="8"/>
  <c r="I93" i="8"/>
  <c r="H93" i="8"/>
  <c r="K92" i="8"/>
  <c r="J92" i="8"/>
  <c r="I92" i="8"/>
  <c r="H92" i="8"/>
  <c r="K91" i="8"/>
  <c r="J91" i="8"/>
  <c r="I91" i="8"/>
  <c r="H91" i="8"/>
  <c r="K90" i="8"/>
  <c r="J90" i="8"/>
  <c r="I90" i="8"/>
  <c r="H90" i="8"/>
  <c r="K89" i="8"/>
  <c r="J89" i="8"/>
  <c r="I89" i="8"/>
  <c r="H89" i="8"/>
  <c r="K88" i="8"/>
  <c r="J88" i="8"/>
  <c r="I88" i="8"/>
  <c r="H88" i="8"/>
  <c r="K87" i="8"/>
  <c r="J87" i="8"/>
  <c r="I87" i="8"/>
  <c r="H87" i="8"/>
  <c r="K86" i="8"/>
  <c r="J86" i="8"/>
  <c r="I86" i="8"/>
  <c r="H86" i="8"/>
  <c r="K85" i="8"/>
  <c r="J85" i="8"/>
  <c r="I85" i="8"/>
  <c r="H85" i="8"/>
  <c r="K84" i="8"/>
  <c r="J84" i="8"/>
  <c r="I84" i="8"/>
  <c r="H84" i="8"/>
  <c r="K83" i="8"/>
  <c r="J83" i="8"/>
  <c r="I83" i="8"/>
  <c r="H83" i="8"/>
  <c r="K82" i="8"/>
  <c r="J82" i="8"/>
  <c r="I82" i="8"/>
  <c r="H82" i="8"/>
  <c r="K81" i="8"/>
  <c r="J81" i="8"/>
  <c r="I81" i="8"/>
  <c r="H81" i="8"/>
  <c r="K80" i="8"/>
  <c r="J80" i="8"/>
  <c r="I80" i="8"/>
  <c r="H80" i="8"/>
  <c r="K79" i="8"/>
  <c r="J79" i="8"/>
  <c r="I79" i="8"/>
  <c r="H79" i="8"/>
  <c r="K78" i="8"/>
  <c r="J78" i="8"/>
  <c r="I78" i="8"/>
  <c r="H78" i="8"/>
  <c r="K77" i="8"/>
  <c r="J77" i="8"/>
  <c r="I77" i="8"/>
  <c r="H77" i="8"/>
  <c r="K76" i="8"/>
  <c r="J76" i="8"/>
  <c r="I76" i="8"/>
  <c r="H76" i="8"/>
  <c r="K75" i="8"/>
  <c r="J75" i="8"/>
  <c r="I75" i="8"/>
  <c r="H75" i="8"/>
  <c r="K74" i="8"/>
  <c r="J74" i="8"/>
  <c r="I74" i="8"/>
  <c r="H74" i="8"/>
  <c r="K73" i="8"/>
  <c r="J73" i="8"/>
  <c r="I73" i="8"/>
  <c r="H73" i="8"/>
  <c r="K72" i="8"/>
  <c r="J72" i="8"/>
  <c r="I72" i="8"/>
  <c r="H72" i="8"/>
  <c r="K71" i="8"/>
  <c r="J71" i="8"/>
  <c r="I71" i="8"/>
  <c r="H71" i="8"/>
  <c r="K70" i="8"/>
  <c r="J70" i="8"/>
  <c r="I70" i="8"/>
  <c r="H70" i="8"/>
  <c r="K69" i="8"/>
  <c r="J69" i="8"/>
  <c r="I69" i="8"/>
  <c r="H69" i="8"/>
  <c r="K68" i="8"/>
  <c r="J68" i="8"/>
  <c r="I68" i="8"/>
  <c r="H68" i="8"/>
  <c r="K67" i="8"/>
  <c r="J67" i="8"/>
  <c r="I67" i="8"/>
  <c r="H67" i="8"/>
  <c r="K66" i="8"/>
  <c r="J66" i="8"/>
  <c r="I66" i="8"/>
  <c r="H66" i="8"/>
  <c r="K65" i="8"/>
  <c r="J65" i="8"/>
  <c r="I65" i="8"/>
  <c r="H65" i="8"/>
  <c r="K64" i="8"/>
  <c r="J64" i="8"/>
  <c r="I64" i="8"/>
  <c r="H64" i="8"/>
  <c r="K63" i="8"/>
  <c r="J63" i="8"/>
  <c r="I63" i="8"/>
  <c r="H63" i="8"/>
  <c r="K62" i="8"/>
  <c r="J62" i="8"/>
  <c r="I62" i="8"/>
  <c r="H62" i="8"/>
  <c r="K61" i="8"/>
  <c r="J61" i="8"/>
  <c r="I61" i="8"/>
  <c r="H61" i="8"/>
  <c r="K60" i="8"/>
  <c r="J60" i="8"/>
  <c r="I60" i="8"/>
  <c r="H60" i="8"/>
  <c r="K59" i="8"/>
  <c r="J59" i="8"/>
  <c r="I59" i="8"/>
  <c r="H59" i="8"/>
  <c r="K58" i="8"/>
  <c r="J58" i="8"/>
  <c r="I58" i="8"/>
  <c r="H58" i="8"/>
  <c r="K57" i="8"/>
  <c r="J57" i="8"/>
  <c r="I57" i="8"/>
  <c r="H57" i="8"/>
  <c r="K56" i="8"/>
  <c r="J56" i="8"/>
  <c r="I56" i="8"/>
  <c r="H56" i="8"/>
  <c r="K55" i="8"/>
  <c r="J55" i="8"/>
  <c r="I55" i="8"/>
  <c r="H55" i="8"/>
  <c r="K54" i="8"/>
  <c r="J54" i="8"/>
  <c r="I54" i="8"/>
  <c r="H54" i="8"/>
  <c r="K53" i="8"/>
  <c r="J53" i="8"/>
  <c r="I53" i="8"/>
  <c r="H53" i="8"/>
  <c r="K52" i="8"/>
  <c r="J52" i="8"/>
  <c r="I52" i="8"/>
  <c r="H52" i="8"/>
  <c r="K51" i="8"/>
  <c r="J51" i="8"/>
  <c r="I51" i="8"/>
  <c r="H51" i="8"/>
  <c r="K50" i="8"/>
  <c r="J50" i="8"/>
  <c r="I50" i="8"/>
  <c r="H50" i="8"/>
  <c r="K49" i="8"/>
  <c r="J49" i="8"/>
  <c r="I49" i="8"/>
  <c r="H49" i="8"/>
  <c r="K48" i="8"/>
  <c r="J48" i="8"/>
  <c r="I48" i="8"/>
  <c r="H48" i="8"/>
  <c r="K47" i="8"/>
  <c r="J47" i="8"/>
  <c r="I47" i="8"/>
  <c r="H47" i="8"/>
  <c r="K46" i="8"/>
  <c r="J46" i="8"/>
  <c r="I46" i="8"/>
  <c r="H46" i="8"/>
  <c r="K45" i="8"/>
  <c r="J45" i="8"/>
  <c r="I45" i="8"/>
  <c r="H45" i="8"/>
  <c r="K44" i="8"/>
  <c r="J44" i="8"/>
  <c r="I44" i="8"/>
  <c r="H44" i="8"/>
  <c r="K43" i="8"/>
  <c r="J43" i="8"/>
  <c r="I43" i="8"/>
  <c r="H43" i="8"/>
  <c r="K42" i="8"/>
  <c r="J42" i="8"/>
  <c r="I42" i="8"/>
  <c r="H42" i="8"/>
  <c r="K41" i="8"/>
  <c r="J41" i="8"/>
  <c r="I41" i="8"/>
  <c r="H41" i="8"/>
  <c r="K40" i="8"/>
  <c r="J40" i="8"/>
  <c r="I40" i="8"/>
  <c r="H40" i="8"/>
  <c r="K39" i="8"/>
  <c r="J39" i="8"/>
  <c r="I39" i="8"/>
  <c r="H39" i="8"/>
  <c r="K38" i="8"/>
  <c r="J38" i="8"/>
  <c r="I38" i="8"/>
  <c r="H38" i="8"/>
  <c r="K37" i="8"/>
  <c r="J37" i="8"/>
  <c r="I37" i="8"/>
  <c r="H37" i="8"/>
  <c r="K36" i="8"/>
  <c r="J36" i="8"/>
  <c r="I36" i="8"/>
  <c r="H36" i="8"/>
  <c r="K35" i="8"/>
  <c r="J35" i="8"/>
  <c r="I35" i="8"/>
  <c r="H35" i="8"/>
  <c r="K34" i="8"/>
  <c r="J34" i="8"/>
  <c r="I34" i="8"/>
  <c r="H34" i="8"/>
  <c r="K33" i="8"/>
  <c r="J33" i="8"/>
  <c r="I33" i="8"/>
  <c r="H33" i="8"/>
  <c r="K32" i="8"/>
  <c r="J32" i="8"/>
  <c r="I32" i="8"/>
  <c r="H32" i="8"/>
  <c r="K31" i="8"/>
  <c r="J31" i="8"/>
  <c r="I31" i="8"/>
  <c r="H31" i="8"/>
  <c r="K30" i="8"/>
  <c r="J30" i="8"/>
  <c r="I30" i="8"/>
  <c r="H30" i="8"/>
  <c r="K29" i="8"/>
  <c r="J29" i="8"/>
  <c r="I29" i="8"/>
  <c r="H29" i="8"/>
  <c r="K28" i="8"/>
  <c r="J28" i="8"/>
  <c r="I28" i="8"/>
  <c r="H28" i="8"/>
  <c r="K27" i="8"/>
  <c r="J27" i="8"/>
  <c r="I27" i="8"/>
  <c r="H27" i="8"/>
  <c r="K26" i="8"/>
  <c r="J26" i="8"/>
  <c r="I26" i="8"/>
  <c r="H26" i="8"/>
  <c r="K25" i="8"/>
  <c r="J25" i="8"/>
  <c r="I25" i="8"/>
  <c r="H25" i="8"/>
  <c r="K24" i="8"/>
  <c r="J24" i="8"/>
  <c r="I24" i="8"/>
  <c r="H24" i="8"/>
  <c r="K23" i="8"/>
  <c r="J23" i="8"/>
  <c r="I23" i="8"/>
  <c r="H23" i="8"/>
  <c r="K22" i="8"/>
  <c r="J22" i="8"/>
  <c r="I22" i="8"/>
  <c r="H22" i="8"/>
  <c r="K21" i="8"/>
  <c r="J21" i="8"/>
  <c r="I21" i="8"/>
  <c r="H21" i="8"/>
  <c r="K20" i="8"/>
  <c r="J20" i="8"/>
  <c r="I20" i="8"/>
  <c r="H20" i="8"/>
  <c r="K19" i="8"/>
  <c r="J19" i="8"/>
  <c r="I19" i="8"/>
  <c r="H19" i="8"/>
  <c r="K18" i="8"/>
  <c r="J18" i="8"/>
  <c r="I18" i="8"/>
  <c r="H18" i="8"/>
  <c r="K17" i="8"/>
  <c r="J17" i="8"/>
  <c r="I17" i="8"/>
  <c r="H17" i="8"/>
  <c r="K16" i="8"/>
  <c r="J16" i="8"/>
  <c r="I16" i="8"/>
  <c r="H16" i="8"/>
  <c r="K15" i="8"/>
  <c r="J15" i="8"/>
  <c r="I15" i="8"/>
  <c r="H15" i="8"/>
  <c r="K14" i="8"/>
  <c r="J14" i="8"/>
  <c r="I14" i="8"/>
  <c r="H14" i="8"/>
  <c r="K13" i="8"/>
  <c r="J13" i="8"/>
  <c r="I13" i="8"/>
  <c r="H13" i="8"/>
  <c r="K12" i="8"/>
  <c r="J12" i="8"/>
  <c r="I12" i="8"/>
  <c r="H12" i="8"/>
  <c r="K11" i="8"/>
  <c r="J11" i="8"/>
  <c r="I11" i="8"/>
  <c r="H11" i="8"/>
  <c r="K10" i="8"/>
  <c r="J10" i="8"/>
  <c r="I10" i="8"/>
  <c r="H10" i="8"/>
  <c r="K9" i="8"/>
  <c r="J9" i="8"/>
  <c r="I9" i="8"/>
  <c r="H9" i="8"/>
  <c r="K8" i="8"/>
  <c r="J8" i="8"/>
  <c r="I8" i="8"/>
  <c r="H8" i="8"/>
  <c r="K7" i="8"/>
  <c r="J7" i="8"/>
  <c r="I7" i="8"/>
  <c r="H7" i="8"/>
  <c r="K6" i="8"/>
  <c r="J6" i="8"/>
  <c r="I6" i="8"/>
  <c r="H6" i="8"/>
  <c r="K5" i="8"/>
  <c r="J5" i="8"/>
  <c r="I5" i="8"/>
  <c r="H5" i="8"/>
  <c r="K4" i="8"/>
  <c r="J4" i="8"/>
  <c r="I4" i="8"/>
  <c r="H4" i="8"/>
  <c r="S206" i="8"/>
  <c r="R206" i="8"/>
  <c r="Q206" i="8"/>
  <c r="P206" i="8"/>
  <c r="S205" i="8"/>
  <c r="R205" i="8"/>
  <c r="Q205" i="8"/>
  <c r="P205" i="8"/>
  <c r="S204" i="8"/>
  <c r="R204" i="8"/>
  <c r="Q204" i="8"/>
  <c r="P204" i="8"/>
  <c r="S203" i="8"/>
  <c r="R203" i="8"/>
  <c r="Q203" i="8"/>
  <c r="P203" i="8"/>
  <c r="S202" i="8"/>
  <c r="R202" i="8"/>
  <c r="Q202" i="8"/>
  <c r="P202" i="8"/>
  <c r="S201" i="8"/>
  <c r="R201" i="8"/>
  <c r="Q201" i="8"/>
  <c r="P201" i="8"/>
  <c r="S200" i="8"/>
  <c r="R200" i="8"/>
  <c r="Q200" i="8"/>
  <c r="P200" i="8"/>
  <c r="S199" i="8"/>
  <c r="R199" i="8"/>
  <c r="Q199" i="8"/>
  <c r="P199" i="8"/>
  <c r="S198" i="8"/>
  <c r="R198" i="8"/>
  <c r="Q198" i="8"/>
  <c r="P198" i="8"/>
  <c r="S197" i="8"/>
  <c r="R197" i="8"/>
  <c r="Q197" i="8"/>
  <c r="P197" i="8"/>
  <c r="S196" i="8"/>
  <c r="R196" i="8"/>
  <c r="Q196" i="8"/>
  <c r="P196" i="8"/>
  <c r="S195" i="8"/>
  <c r="R195" i="8"/>
  <c r="Q195" i="8"/>
  <c r="P195" i="8"/>
  <c r="S194" i="8"/>
  <c r="R194" i="8"/>
  <c r="Q194" i="8"/>
  <c r="P194" i="8"/>
  <c r="S193" i="8"/>
  <c r="R193" i="8"/>
  <c r="Q193" i="8"/>
  <c r="P193" i="8"/>
  <c r="S192" i="8"/>
  <c r="R192" i="8"/>
  <c r="Q192" i="8"/>
  <c r="P192" i="8"/>
  <c r="S191" i="8"/>
  <c r="R191" i="8"/>
  <c r="Q191" i="8"/>
  <c r="P191" i="8"/>
  <c r="S190" i="8"/>
  <c r="R190" i="8"/>
  <c r="Q190" i="8"/>
  <c r="P190" i="8"/>
  <c r="S189" i="8"/>
  <c r="R189" i="8"/>
  <c r="Q189" i="8"/>
  <c r="P189" i="8"/>
  <c r="S188" i="8"/>
  <c r="R188" i="8"/>
  <c r="Q188" i="8"/>
  <c r="P188" i="8"/>
  <c r="S187" i="8"/>
  <c r="R187" i="8"/>
  <c r="Q187" i="8"/>
  <c r="P187" i="8"/>
  <c r="S186" i="8"/>
  <c r="R186" i="8"/>
  <c r="Q186" i="8"/>
  <c r="P186" i="8"/>
  <c r="S185" i="8"/>
  <c r="R185" i="8"/>
  <c r="Q185" i="8"/>
  <c r="P185" i="8"/>
  <c r="S184" i="8"/>
  <c r="R184" i="8"/>
  <c r="Q184" i="8"/>
  <c r="P184" i="8"/>
  <c r="S183" i="8"/>
  <c r="R183" i="8"/>
  <c r="Q183" i="8"/>
  <c r="P183" i="8"/>
  <c r="S182" i="8"/>
  <c r="R182" i="8"/>
  <c r="Q182" i="8"/>
  <c r="P182" i="8"/>
  <c r="S181" i="8"/>
  <c r="R181" i="8"/>
  <c r="Q181" i="8"/>
  <c r="P181" i="8"/>
  <c r="S180" i="8"/>
  <c r="R180" i="8"/>
  <c r="Q180" i="8"/>
  <c r="P180" i="8"/>
  <c r="S179" i="8"/>
  <c r="R179" i="8"/>
  <c r="Q179" i="8"/>
  <c r="P179" i="8"/>
  <c r="S178" i="8"/>
  <c r="R178" i="8"/>
  <c r="Q178" i="8"/>
  <c r="P178" i="8"/>
  <c r="S177" i="8"/>
  <c r="R177" i="8"/>
  <c r="Q177" i="8"/>
  <c r="P177" i="8"/>
  <c r="S176" i="8"/>
  <c r="R176" i="8"/>
  <c r="Q176" i="8"/>
  <c r="P176" i="8"/>
  <c r="S175" i="8"/>
  <c r="R175" i="8"/>
  <c r="Q175" i="8"/>
  <c r="P175" i="8"/>
  <c r="S174" i="8"/>
  <c r="R174" i="8"/>
  <c r="Q174" i="8"/>
  <c r="P174" i="8"/>
  <c r="S173" i="8"/>
  <c r="R173" i="8"/>
  <c r="Q173" i="8"/>
  <c r="P173" i="8"/>
  <c r="S172" i="8"/>
  <c r="R172" i="8"/>
  <c r="Q172" i="8"/>
  <c r="P172" i="8"/>
  <c r="S171" i="8"/>
  <c r="R171" i="8"/>
  <c r="Q171" i="8"/>
  <c r="P171" i="8"/>
  <c r="S170" i="8"/>
  <c r="R170" i="8"/>
  <c r="Q170" i="8"/>
  <c r="P170" i="8"/>
  <c r="S169" i="8"/>
  <c r="R169" i="8"/>
  <c r="Q169" i="8"/>
  <c r="P169" i="8"/>
  <c r="S168" i="8"/>
  <c r="R168" i="8"/>
  <c r="Q168" i="8"/>
  <c r="P168" i="8"/>
  <c r="S167" i="8"/>
  <c r="R167" i="8"/>
  <c r="Q167" i="8"/>
  <c r="P167" i="8"/>
  <c r="S166" i="8"/>
  <c r="R166" i="8"/>
  <c r="Q166" i="8"/>
  <c r="P166" i="8"/>
  <c r="S165" i="8"/>
  <c r="R165" i="8"/>
  <c r="Q165" i="8"/>
  <c r="P165" i="8"/>
  <c r="S164" i="8"/>
  <c r="R164" i="8"/>
  <c r="Q164" i="8"/>
  <c r="P164" i="8"/>
  <c r="S163" i="8"/>
  <c r="R163" i="8"/>
  <c r="Q163" i="8"/>
  <c r="P163" i="8"/>
  <c r="S162" i="8"/>
  <c r="R162" i="8"/>
  <c r="Q162" i="8"/>
  <c r="P162" i="8"/>
  <c r="S161" i="8"/>
  <c r="R161" i="8"/>
  <c r="Q161" i="8"/>
  <c r="P161" i="8"/>
  <c r="S160" i="8"/>
  <c r="R160" i="8"/>
  <c r="Q160" i="8"/>
  <c r="P160" i="8"/>
  <c r="S159" i="8"/>
  <c r="R159" i="8"/>
  <c r="Q159" i="8"/>
  <c r="P159" i="8"/>
  <c r="S158" i="8"/>
  <c r="R158" i="8"/>
  <c r="Q158" i="8"/>
  <c r="P158" i="8"/>
  <c r="S157" i="8"/>
  <c r="R157" i="8"/>
  <c r="Q157" i="8"/>
  <c r="P157" i="8"/>
  <c r="S156" i="8"/>
  <c r="R156" i="8"/>
  <c r="Q156" i="8"/>
  <c r="P156" i="8"/>
  <c r="S155" i="8"/>
  <c r="R155" i="8"/>
  <c r="Q155" i="8"/>
  <c r="P155" i="8"/>
  <c r="S154" i="8"/>
  <c r="R154" i="8"/>
  <c r="Q154" i="8"/>
  <c r="P154" i="8"/>
  <c r="S153" i="8"/>
  <c r="R153" i="8"/>
  <c r="Q153" i="8"/>
  <c r="P153" i="8"/>
  <c r="S152" i="8"/>
  <c r="R152" i="8"/>
  <c r="Q152" i="8"/>
  <c r="P152" i="8"/>
  <c r="S151" i="8"/>
  <c r="R151" i="8"/>
  <c r="Q151" i="8"/>
  <c r="P151" i="8"/>
  <c r="S150" i="8"/>
  <c r="R150" i="8"/>
  <c r="Q150" i="8"/>
  <c r="P150" i="8"/>
  <c r="S149" i="8"/>
  <c r="R149" i="8"/>
  <c r="Q149" i="8"/>
  <c r="P149" i="8"/>
  <c r="S148" i="8"/>
  <c r="R148" i="8"/>
  <c r="Q148" i="8"/>
  <c r="P148" i="8"/>
  <c r="S147" i="8"/>
  <c r="R147" i="8"/>
  <c r="Q147" i="8"/>
  <c r="P147" i="8"/>
  <c r="S146" i="8"/>
  <c r="R146" i="8"/>
  <c r="Q146" i="8"/>
  <c r="P146" i="8"/>
  <c r="S145" i="8"/>
  <c r="R145" i="8"/>
  <c r="Q145" i="8"/>
  <c r="P145" i="8"/>
  <c r="S144" i="8"/>
  <c r="R144" i="8"/>
  <c r="Q144" i="8"/>
  <c r="P144" i="8"/>
  <c r="S143" i="8"/>
  <c r="R143" i="8"/>
  <c r="Q143" i="8"/>
  <c r="P143" i="8"/>
  <c r="S142" i="8"/>
  <c r="R142" i="8"/>
  <c r="Q142" i="8"/>
  <c r="P142" i="8"/>
  <c r="S141" i="8"/>
  <c r="R141" i="8"/>
  <c r="Q141" i="8"/>
  <c r="P141" i="8"/>
  <c r="S140" i="8"/>
  <c r="R140" i="8"/>
  <c r="Q140" i="8"/>
  <c r="P140" i="8"/>
  <c r="S139" i="8"/>
  <c r="R139" i="8"/>
  <c r="Q139" i="8"/>
  <c r="P139" i="8"/>
  <c r="S138" i="8"/>
  <c r="R138" i="8"/>
  <c r="Q138" i="8"/>
  <c r="P138" i="8"/>
  <c r="S137" i="8"/>
  <c r="R137" i="8"/>
  <c r="Q137" i="8"/>
  <c r="P137" i="8"/>
  <c r="S136" i="8"/>
  <c r="R136" i="8"/>
  <c r="Q136" i="8"/>
  <c r="P136" i="8"/>
  <c r="S135" i="8"/>
  <c r="R135" i="8"/>
  <c r="Q135" i="8"/>
  <c r="P135" i="8"/>
  <c r="S134" i="8"/>
  <c r="R134" i="8"/>
  <c r="Q134" i="8"/>
  <c r="P134" i="8"/>
  <c r="S133" i="8"/>
  <c r="R133" i="8"/>
  <c r="Q133" i="8"/>
  <c r="P133" i="8"/>
  <c r="S132" i="8"/>
  <c r="R132" i="8"/>
  <c r="Q132" i="8"/>
  <c r="P132" i="8"/>
  <c r="S131" i="8"/>
  <c r="R131" i="8"/>
  <c r="Q131" i="8"/>
  <c r="P131" i="8"/>
  <c r="S130" i="8"/>
  <c r="R130" i="8"/>
  <c r="Q130" i="8"/>
  <c r="P130" i="8"/>
  <c r="S129" i="8"/>
  <c r="R129" i="8"/>
  <c r="Q129" i="8"/>
  <c r="P129" i="8"/>
  <c r="S128" i="8"/>
  <c r="R128" i="8"/>
  <c r="Q128" i="8"/>
  <c r="P128" i="8"/>
  <c r="S127" i="8"/>
  <c r="R127" i="8"/>
  <c r="Q127" i="8"/>
  <c r="P127" i="8"/>
  <c r="S126" i="8"/>
  <c r="R126" i="8"/>
  <c r="Q126" i="8"/>
  <c r="P126" i="8"/>
  <c r="S125" i="8"/>
  <c r="R125" i="8"/>
  <c r="Q125" i="8"/>
  <c r="P125" i="8"/>
  <c r="S124" i="8"/>
  <c r="R124" i="8"/>
  <c r="Q124" i="8"/>
  <c r="P124" i="8"/>
  <c r="S123" i="8"/>
  <c r="R123" i="8"/>
  <c r="Q123" i="8"/>
  <c r="P123" i="8"/>
  <c r="S122" i="8"/>
  <c r="R122" i="8"/>
  <c r="Q122" i="8"/>
  <c r="P122" i="8"/>
  <c r="S121" i="8"/>
  <c r="R121" i="8"/>
  <c r="Q121" i="8"/>
  <c r="P121" i="8"/>
  <c r="S120" i="8"/>
  <c r="R120" i="8"/>
  <c r="Q120" i="8"/>
  <c r="P120" i="8"/>
  <c r="S119" i="8"/>
  <c r="R119" i="8"/>
  <c r="Q119" i="8"/>
  <c r="P119" i="8"/>
  <c r="S118" i="8"/>
  <c r="R118" i="8"/>
  <c r="Q118" i="8"/>
  <c r="P118" i="8"/>
  <c r="S117" i="8"/>
  <c r="R117" i="8"/>
  <c r="Q117" i="8"/>
  <c r="P117" i="8"/>
  <c r="S116" i="8"/>
  <c r="R116" i="8"/>
  <c r="Q116" i="8"/>
  <c r="P116" i="8"/>
  <c r="S115" i="8"/>
  <c r="R115" i="8"/>
  <c r="Q115" i="8"/>
  <c r="P115" i="8"/>
  <c r="S114" i="8"/>
  <c r="R114" i="8"/>
  <c r="Q114" i="8"/>
  <c r="P114" i="8"/>
  <c r="S113" i="8"/>
  <c r="R113" i="8"/>
  <c r="Q113" i="8"/>
  <c r="P113" i="8"/>
  <c r="S112" i="8"/>
  <c r="R112" i="8"/>
  <c r="Q112" i="8"/>
  <c r="P112" i="8"/>
  <c r="S111" i="8"/>
  <c r="R111" i="8"/>
  <c r="Q111" i="8"/>
  <c r="P111" i="8"/>
  <c r="S110" i="8"/>
  <c r="R110" i="8"/>
  <c r="Q110" i="8"/>
  <c r="P110" i="8"/>
  <c r="S109" i="8"/>
  <c r="R109" i="8"/>
  <c r="Q109" i="8"/>
  <c r="P109" i="8"/>
  <c r="S108" i="8"/>
  <c r="R108" i="8"/>
  <c r="Q108" i="8"/>
  <c r="P108" i="8"/>
  <c r="S107" i="8"/>
  <c r="R107" i="8"/>
  <c r="Q107" i="8"/>
  <c r="P107" i="8"/>
  <c r="S106" i="8"/>
  <c r="R106" i="8"/>
  <c r="Q106" i="8"/>
  <c r="P106" i="8"/>
  <c r="S105" i="8"/>
  <c r="R105" i="8"/>
  <c r="Q105" i="8"/>
  <c r="P105" i="8"/>
  <c r="S104" i="8"/>
  <c r="R104" i="8"/>
  <c r="Q104" i="8"/>
  <c r="P104" i="8"/>
  <c r="S103" i="8"/>
  <c r="R103" i="8"/>
  <c r="Q103" i="8"/>
  <c r="P103" i="8"/>
  <c r="S102" i="8"/>
  <c r="R102" i="8"/>
  <c r="Q102" i="8"/>
  <c r="P102" i="8"/>
  <c r="S101" i="8"/>
  <c r="R101" i="8"/>
  <c r="Q101" i="8"/>
  <c r="P101" i="8"/>
  <c r="S100" i="8"/>
  <c r="R100" i="8"/>
  <c r="Q100" i="8"/>
  <c r="P100" i="8"/>
  <c r="S99" i="8"/>
  <c r="R99" i="8"/>
  <c r="Q99" i="8"/>
  <c r="P99" i="8"/>
  <c r="S98" i="8"/>
  <c r="R98" i="8"/>
  <c r="Q98" i="8"/>
  <c r="P98" i="8"/>
  <c r="S97" i="8"/>
  <c r="R97" i="8"/>
  <c r="Q97" i="8"/>
  <c r="P97" i="8"/>
  <c r="S96" i="8"/>
  <c r="R96" i="8"/>
  <c r="Q96" i="8"/>
  <c r="P96" i="8"/>
  <c r="S95" i="8"/>
  <c r="R95" i="8"/>
  <c r="Q95" i="8"/>
  <c r="P95" i="8"/>
  <c r="S94" i="8"/>
  <c r="R94" i="8"/>
  <c r="Q94" i="8"/>
  <c r="P94" i="8"/>
  <c r="S93" i="8"/>
  <c r="R93" i="8"/>
  <c r="Q93" i="8"/>
  <c r="P93" i="8"/>
  <c r="S92" i="8"/>
  <c r="R92" i="8"/>
  <c r="Q92" i="8"/>
  <c r="P92" i="8"/>
  <c r="S91" i="8"/>
  <c r="R91" i="8"/>
  <c r="Q91" i="8"/>
  <c r="P91" i="8"/>
  <c r="S90" i="8"/>
  <c r="R90" i="8"/>
  <c r="Q90" i="8"/>
  <c r="P90" i="8"/>
  <c r="S89" i="8"/>
  <c r="R89" i="8"/>
  <c r="Q89" i="8"/>
  <c r="P89" i="8"/>
  <c r="S88" i="8"/>
  <c r="R88" i="8"/>
  <c r="Q88" i="8"/>
  <c r="P88" i="8"/>
  <c r="S87" i="8"/>
  <c r="R87" i="8"/>
  <c r="Q87" i="8"/>
  <c r="P87" i="8"/>
  <c r="S86" i="8"/>
  <c r="R86" i="8"/>
  <c r="Q86" i="8"/>
  <c r="P86" i="8"/>
  <c r="S85" i="8"/>
  <c r="R85" i="8"/>
  <c r="Q85" i="8"/>
  <c r="P85" i="8"/>
  <c r="S84" i="8"/>
  <c r="R84" i="8"/>
  <c r="Q84" i="8"/>
  <c r="P84" i="8"/>
  <c r="S83" i="8"/>
  <c r="R83" i="8"/>
  <c r="Q83" i="8"/>
  <c r="P83" i="8"/>
  <c r="S82" i="8"/>
  <c r="R82" i="8"/>
  <c r="Q82" i="8"/>
  <c r="P82" i="8"/>
  <c r="S81" i="8"/>
  <c r="R81" i="8"/>
  <c r="Q81" i="8"/>
  <c r="P81" i="8"/>
  <c r="S80" i="8"/>
  <c r="R80" i="8"/>
  <c r="Q80" i="8"/>
  <c r="P80" i="8"/>
  <c r="S79" i="8"/>
  <c r="R79" i="8"/>
  <c r="Q79" i="8"/>
  <c r="P79" i="8"/>
  <c r="S78" i="8"/>
  <c r="R78" i="8"/>
  <c r="Q78" i="8"/>
  <c r="P78" i="8"/>
  <c r="S77" i="8"/>
  <c r="R77" i="8"/>
  <c r="Q77" i="8"/>
  <c r="P77" i="8"/>
  <c r="S76" i="8"/>
  <c r="R76" i="8"/>
  <c r="Q76" i="8"/>
  <c r="P76" i="8"/>
  <c r="S75" i="8"/>
  <c r="R75" i="8"/>
  <c r="Q75" i="8"/>
  <c r="P75" i="8"/>
  <c r="S74" i="8"/>
  <c r="R74" i="8"/>
  <c r="Q74" i="8"/>
  <c r="P74" i="8"/>
  <c r="S73" i="8"/>
  <c r="R73" i="8"/>
  <c r="Q73" i="8"/>
  <c r="P73" i="8"/>
  <c r="S72" i="8"/>
  <c r="R72" i="8"/>
  <c r="Q72" i="8"/>
  <c r="P72" i="8"/>
  <c r="S71" i="8"/>
  <c r="R71" i="8"/>
  <c r="Q71" i="8"/>
  <c r="P71" i="8"/>
  <c r="S70" i="8"/>
  <c r="R70" i="8"/>
  <c r="Q70" i="8"/>
  <c r="P70" i="8"/>
  <c r="S69" i="8"/>
  <c r="R69" i="8"/>
  <c r="Q69" i="8"/>
  <c r="P69" i="8"/>
  <c r="S68" i="8"/>
  <c r="R68" i="8"/>
  <c r="Q68" i="8"/>
  <c r="P68" i="8"/>
  <c r="S67" i="8"/>
  <c r="R67" i="8"/>
  <c r="Q67" i="8"/>
  <c r="P67" i="8"/>
  <c r="S66" i="8"/>
  <c r="R66" i="8"/>
  <c r="Q66" i="8"/>
  <c r="P66" i="8"/>
  <c r="S65" i="8"/>
  <c r="R65" i="8"/>
  <c r="Q65" i="8"/>
  <c r="P65" i="8"/>
  <c r="S64" i="8"/>
  <c r="R64" i="8"/>
  <c r="Q64" i="8"/>
  <c r="P64" i="8"/>
  <c r="S63" i="8"/>
  <c r="R63" i="8"/>
  <c r="Q63" i="8"/>
  <c r="P63" i="8"/>
  <c r="S62" i="8"/>
  <c r="R62" i="8"/>
  <c r="Q62" i="8"/>
  <c r="P62" i="8"/>
  <c r="S61" i="8"/>
  <c r="R61" i="8"/>
  <c r="Q61" i="8"/>
  <c r="P61" i="8"/>
  <c r="S60" i="8"/>
  <c r="R60" i="8"/>
  <c r="Q60" i="8"/>
  <c r="P60" i="8"/>
  <c r="S59" i="8"/>
  <c r="R59" i="8"/>
  <c r="Q59" i="8"/>
  <c r="P59" i="8"/>
  <c r="S58" i="8"/>
  <c r="R58" i="8"/>
  <c r="Q58" i="8"/>
  <c r="P58" i="8"/>
  <c r="S57" i="8"/>
  <c r="R57" i="8"/>
  <c r="Q57" i="8"/>
  <c r="P57" i="8"/>
  <c r="S56" i="8"/>
  <c r="R56" i="8"/>
  <c r="Q56" i="8"/>
  <c r="P56" i="8"/>
  <c r="S55" i="8"/>
  <c r="R55" i="8"/>
  <c r="Q55" i="8"/>
  <c r="P55" i="8"/>
  <c r="S54" i="8"/>
  <c r="R54" i="8"/>
  <c r="Q54" i="8"/>
  <c r="P54" i="8"/>
  <c r="S53" i="8"/>
  <c r="R53" i="8"/>
  <c r="Q53" i="8"/>
  <c r="P53" i="8"/>
  <c r="S52" i="8"/>
  <c r="R52" i="8"/>
  <c r="Q52" i="8"/>
  <c r="P52" i="8"/>
  <c r="S51" i="8"/>
  <c r="R51" i="8"/>
  <c r="Q51" i="8"/>
  <c r="P51" i="8"/>
  <c r="S50" i="8"/>
  <c r="R50" i="8"/>
  <c r="Q50" i="8"/>
  <c r="P50" i="8"/>
  <c r="S49" i="8"/>
  <c r="R49" i="8"/>
  <c r="Q49" i="8"/>
  <c r="P49" i="8"/>
  <c r="S48" i="8"/>
  <c r="R48" i="8"/>
  <c r="Q48" i="8"/>
  <c r="P48" i="8"/>
  <c r="S47" i="8"/>
  <c r="R47" i="8"/>
  <c r="Q47" i="8"/>
  <c r="P47" i="8"/>
  <c r="S46" i="8"/>
  <c r="R46" i="8"/>
  <c r="Q46" i="8"/>
  <c r="P46" i="8"/>
  <c r="S45" i="8"/>
  <c r="R45" i="8"/>
  <c r="Q45" i="8"/>
  <c r="P45" i="8"/>
  <c r="S44" i="8"/>
  <c r="R44" i="8"/>
  <c r="Q44" i="8"/>
  <c r="P44" i="8"/>
  <c r="S43" i="8"/>
  <c r="R43" i="8"/>
  <c r="Q43" i="8"/>
  <c r="P43" i="8"/>
  <c r="S42" i="8"/>
  <c r="R42" i="8"/>
  <c r="Q42" i="8"/>
  <c r="P42" i="8"/>
  <c r="S41" i="8"/>
  <c r="R41" i="8"/>
  <c r="Q41" i="8"/>
  <c r="P41" i="8"/>
  <c r="S40" i="8"/>
  <c r="R40" i="8"/>
  <c r="Q40" i="8"/>
  <c r="P40" i="8"/>
  <c r="S39" i="8"/>
  <c r="R39" i="8"/>
  <c r="Q39" i="8"/>
  <c r="P39" i="8"/>
  <c r="S38" i="8"/>
  <c r="R38" i="8"/>
  <c r="Q38" i="8"/>
  <c r="P38" i="8"/>
  <c r="S37" i="8"/>
  <c r="R37" i="8"/>
  <c r="Q37" i="8"/>
  <c r="P37" i="8"/>
  <c r="S36" i="8"/>
  <c r="R36" i="8"/>
  <c r="Q36" i="8"/>
  <c r="P36" i="8"/>
  <c r="S35" i="8"/>
  <c r="R35" i="8"/>
  <c r="Q35" i="8"/>
  <c r="P35" i="8"/>
  <c r="S34" i="8"/>
  <c r="R34" i="8"/>
  <c r="Q34" i="8"/>
  <c r="P34" i="8"/>
  <c r="S33" i="8"/>
  <c r="R33" i="8"/>
  <c r="Q33" i="8"/>
  <c r="P33" i="8"/>
  <c r="S32" i="8"/>
  <c r="R32" i="8"/>
  <c r="Q32" i="8"/>
  <c r="P32" i="8"/>
  <c r="S31" i="8"/>
  <c r="R31" i="8"/>
  <c r="Q31" i="8"/>
  <c r="P31" i="8"/>
  <c r="S30" i="8"/>
  <c r="R30" i="8"/>
  <c r="Q30" i="8"/>
  <c r="P30" i="8"/>
  <c r="S29" i="8"/>
  <c r="R29" i="8"/>
  <c r="Q29" i="8"/>
  <c r="P29" i="8"/>
  <c r="S28" i="8"/>
  <c r="R28" i="8"/>
  <c r="Q28" i="8"/>
  <c r="P28" i="8"/>
  <c r="S27" i="8"/>
  <c r="R27" i="8"/>
  <c r="Q27" i="8"/>
  <c r="P27" i="8"/>
  <c r="S26" i="8"/>
  <c r="R26" i="8"/>
  <c r="Q26" i="8"/>
  <c r="P26" i="8"/>
  <c r="S25" i="8"/>
  <c r="R25" i="8"/>
  <c r="Q25" i="8"/>
  <c r="P25" i="8"/>
  <c r="S24" i="8"/>
  <c r="R24" i="8"/>
  <c r="Q24" i="8"/>
  <c r="P24" i="8"/>
  <c r="S23" i="8"/>
  <c r="R23" i="8"/>
  <c r="Q23" i="8"/>
  <c r="P23" i="8"/>
  <c r="S22" i="8"/>
  <c r="R22" i="8"/>
  <c r="Q22" i="8"/>
  <c r="P22" i="8"/>
  <c r="S21" i="8"/>
  <c r="R21" i="8"/>
  <c r="Q21" i="8"/>
  <c r="P21" i="8"/>
  <c r="S20" i="8"/>
  <c r="R20" i="8"/>
  <c r="Q20" i="8"/>
  <c r="P20" i="8"/>
  <c r="S19" i="8"/>
  <c r="R19" i="8"/>
  <c r="Q19" i="8"/>
  <c r="P19" i="8"/>
  <c r="S18" i="8"/>
  <c r="R18" i="8"/>
  <c r="Q18" i="8"/>
  <c r="P18" i="8"/>
  <c r="S17" i="8"/>
  <c r="R17" i="8"/>
  <c r="Q17" i="8"/>
  <c r="P17" i="8"/>
  <c r="S16" i="8"/>
  <c r="R16" i="8"/>
  <c r="Q16" i="8"/>
  <c r="P16" i="8"/>
  <c r="S15" i="8"/>
  <c r="R15" i="8"/>
  <c r="Q15" i="8"/>
  <c r="P15" i="8"/>
  <c r="S14" i="8"/>
  <c r="R14" i="8"/>
  <c r="Q14" i="8"/>
  <c r="P14" i="8"/>
  <c r="S13" i="8"/>
  <c r="R13" i="8"/>
  <c r="Q13" i="8"/>
  <c r="P13" i="8"/>
  <c r="S12" i="8"/>
  <c r="R12" i="8"/>
  <c r="Q12" i="8"/>
  <c r="P12" i="8"/>
  <c r="S11" i="8"/>
  <c r="R11" i="8"/>
  <c r="Q11" i="8"/>
  <c r="P11" i="8"/>
  <c r="S10" i="8"/>
  <c r="R10" i="8"/>
  <c r="Q10" i="8"/>
  <c r="P10" i="8"/>
  <c r="S9" i="8"/>
  <c r="R9" i="8"/>
  <c r="Q9" i="8"/>
  <c r="P9" i="8"/>
  <c r="S8" i="8"/>
  <c r="R8" i="8"/>
  <c r="Q8" i="8"/>
  <c r="P8" i="8"/>
  <c r="S7" i="8"/>
  <c r="R7" i="8"/>
  <c r="Q7" i="8"/>
  <c r="P7" i="8"/>
  <c r="S6" i="8"/>
  <c r="R6" i="8"/>
  <c r="Q6" i="8"/>
  <c r="P6" i="8"/>
  <c r="G206" i="8"/>
  <c r="F206" i="8"/>
  <c r="E206" i="8"/>
  <c r="D206" i="8"/>
  <c r="G205" i="8"/>
  <c r="F205" i="8"/>
  <c r="E205" i="8"/>
  <c r="D205" i="8"/>
  <c r="G204" i="8"/>
  <c r="F204" i="8"/>
  <c r="E204" i="8"/>
  <c r="D204" i="8"/>
  <c r="G203" i="8"/>
  <c r="F203" i="8"/>
  <c r="E203" i="8"/>
  <c r="D203" i="8"/>
  <c r="G202" i="8"/>
  <c r="F202" i="8"/>
  <c r="E202" i="8"/>
  <c r="D202" i="8"/>
  <c r="G201" i="8"/>
  <c r="F201" i="8"/>
  <c r="E201" i="8"/>
  <c r="D201" i="8"/>
  <c r="G200" i="8"/>
  <c r="F200" i="8"/>
  <c r="E200" i="8"/>
  <c r="D200" i="8"/>
  <c r="G199" i="8"/>
  <c r="F199" i="8"/>
  <c r="E199" i="8"/>
  <c r="D199" i="8"/>
  <c r="G198" i="8"/>
  <c r="F198" i="8"/>
  <c r="E198" i="8"/>
  <c r="D198" i="8"/>
  <c r="G197" i="8"/>
  <c r="F197" i="8"/>
  <c r="E197" i="8"/>
  <c r="D197" i="8"/>
  <c r="G196" i="8"/>
  <c r="F196" i="8"/>
  <c r="E196" i="8"/>
  <c r="D196" i="8"/>
  <c r="G195" i="8"/>
  <c r="F195" i="8"/>
  <c r="E195" i="8"/>
  <c r="D195" i="8"/>
  <c r="G194" i="8"/>
  <c r="F194" i="8"/>
  <c r="E194" i="8"/>
  <c r="D194" i="8"/>
  <c r="G193" i="8"/>
  <c r="F193" i="8"/>
  <c r="E193" i="8"/>
  <c r="D193" i="8"/>
  <c r="G192" i="8"/>
  <c r="F192" i="8"/>
  <c r="E192" i="8"/>
  <c r="D192" i="8"/>
  <c r="G191" i="8"/>
  <c r="F191" i="8"/>
  <c r="E191" i="8"/>
  <c r="D191" i="8"/>
  <c r="G190" i="8"/>
  <c r="F190" i="8"/>
  <c r="E190" i="8"/>
  <c r="D190" i="8"/>
  <c r="G189" i="8"/>
  <c r="F189" i="8"/>
  <c r="E189" i="8"/>
  <c r="D189" i="8"/>
  <c r="G188" i="8"/>
  <c r="F188" i="8"/>
  <c r="E188" i="8"/>
  <c r="D188" i="8"/>
  <c r="G187" i="8"/>
  <c r="F187" i="8"/>
  <c r="E187" i="8"/>
  <c r="D187" i="8"/>
  <c r="G186" i="8"/>
  <c r="F186" i="8"/>
  <c r="E186" i="8"/>
  <c r="D186" i="8"/>
  <c r="G185" i="8"/>
  <c r="F185" i="8"/>
  <c r="E185" i="8"/>
  <c r="D185" i="8"/>
  <c r="G184" i="8"/>
  <c r="F184" i="8"/>
  <c r="E184" i="8"/>
  <c r="D184" i="8"/>
  <c r="G183" i="8"/>
  <c r="F183" i="8"/>
  <c r="E183" i="8"/>
  <c r="D183" i="8"/>
  <c r="G182" i="8"/>
  <c r="F182" i="8"/>
  <c r="E182" i="8"/>
  <c r="D182" i="8"/>
  <c r="G181" i="8"/>
  <c r="F181" i="8"/>
  <c r="E181" i="8"/>
  <c r="D181" i="8"/>
  <c r="G180" i="8"/>
  <c r="F180" i="8"/>
  <c r="E180" i="8"/>
  <c r="D180" i="8"/>
  <c r="G179" i="8"/>
  <c r="F179" i="8"/>
  <c r="E179" i="8"/>
  <c r="D179" i="8"/>
  <c r="G178" i="8"/>
  <c r="F178" i="8"/>
  <c r="E178" i="8"/>
  <c r="D178" i="8"/>
  <c r="G177" i="8"/>
  <c r="F177" i="8"/>
  <c r="E177" i="8"/>
  <c r="D177" i="8"/>
  <c r="G176" i="8"/>
  <c r="F176" i="8"/>
  <c r="E176" i="8"/>
  <c r="D176" i="8"/>
  <c r="G175" i="8"/>
  <c r="F175" i="8"/>
  <c r="E175" i="8"/>
  <c r="D175" i="8"/>
  <c r="G174" i="8"/>
  <c r="F174" i="8"/>
  <c r="E174" i="8"/>
  <c r="D174" i="8"/>
  <c r="G173" i="8"/>
  <c r="F173" i="8"/>
  <c r="E173" i="8"/>
  <c r="D173" i="8"/>
  <c r="G172" i="8"/>
  <c r="F172" i="8"/>
  <c r="E172" i="8"/>
  <c r="D172" i="8"/>
  <c r="G171" i="8"/>
  <c r="F171" i="8"/>
  <c r="E171" i="8"/>
  <c r="D171" i="8"/>
  <c r="G170" i="8"/>
  <c r="F170" i="8"/>
  <c r="E170" i="8"/>
  <c r="D170" i="8"/>
  <c r="G169" i="8"/>
  <c r="F169" i="8"/>
  <c r="E169" i="8"/>
  <c r="D169" i="8"/>
  <c r="G168" i="8"/>
  <c r="F168" i="8"/>
  <c r="E168" i="8"/>
  <c r="D168" i="8"/>
  <c r="G167" i="8"/>
  <c r="F167" i="8"/>
  <c r="E167" i="8"/>
  <c r="D167" i="8"/>
  <c r="G166" i="8"/>
  <c r="F166" i="8"/>
  <c r="E166" i="8"/>
  <c r="D166" i="8"/>
  <c r="G165" i="8"/>
  <c r="F165" i="8"/>
  <c r="E165" i="8"/>
  <c r="D165" i="8"/>
  <c r="G164" i="8"/>
  <c r="F164" i="8"/>
  <c r="E164" i="8"/>
  <c r="D164" i="8"/>
  <c r="G163" i="8"/>
  <c r="F163" i="8"/>
  <c r="E163" i="8"/>
  <c r="D163" i="8"/>
  <c r="G162" i="8"/>
  <c r="F162" i="8"/>
  <c r="E162" i="8"/>
  <c r="D162" i="8"/>
  <c r="G161" i="8"/>
  <c r="F161" i="8"/>
  <c r="E161" i="8"/>
  <c r="D161" i="8"/>
  <c r="G160" i="8"/>
  <c r="F160" i="8"/>
  <c r="E160" i="8"/>
  <c r="D160" i="8"/>
  <c r="G159" i="8"/>
  <c r="F159" i="8"/>
  <c r="E159" i="8"/>
  <c r="D159" i="8"/>
  <c r="G158" i="8"/>
  <c r="F158" i="8"/>
  <c r="E158" i="8"/>
  <c r="D158" i="8"/>
  <c r="G157" i="8"/>
  <c r="F157" i="8"/>
  <c r="E157" i="8"/>
  <c r="D157" i="8"/>
  <c r="G156" i="8"/>
  <c r="F156" i="8"/>
  <c r="E156" i="8"/>
  <c r="D156" i="8"/>
  <c r="G155" i="8"/>
  <c r="F155" i="8"/>
  <c r="E155" i="8"/>
  <c r="D155" i="8"/>
  <c r="G154" i="8"/>
  <c r="F154" i="8"/>
  <c r="E154" i="8"/>
  <c r="D154" i="8"/>
  <c r="G153" i="8"/>
  <c r="F153" i="8"/>
  <c r="E153" i="8"/>
  <c r="D153" i="8"/>
  <c r="G152" i="8"/>
  <c r="F152" i="8"/>
  <c r="E152" i="8"/>
  <c r="D152" i="8"/>
  <c r="G151" i="8"/>
  <c r="F151" i="8"/>
  <c r="E151" i="8"/>
  <c r="D151" i="8"/>
  <c r="G150" i="8"/>
  <c r="F150" i="8"/>
  <c r="E150" i="8"/>
  <c r="D150" i="8"/>
  <c r="G149" i="8"/>
  <c r="F149" i="8"/>
  <c r="E149" i="8"/>
  <c r="D149" i="8"/>
  <c r="G148" i="8"/>
  <c r="F148" i="8"/>
  <c r="E148" i="8"/>
  <c r="D148" i="8"/>
  <c r="G147" i="8"/>
  <c r="F147" i="8"/>
  <c r="E147" i="8"/>
  <c r="D147" i="8"/>
  <c r="G146" i="8"/>
  <c r="F146" i="8"/>
  <c r="E146" i="8"/>
  <c r="D146" i="8"/>
  <c r="G145" i="8"/>
  <c r="F145" i="8"/>
  <c r="E145" i="8"/>
  <c r="D145" i="8"/>
  <c r="G144" i="8"/>
  <c r="F144" i="8"/>
  <c r="E144" i="8"/>
  <c r="D144" i="8"/>
  <c r="G143" i="8"/>
  <c r="F143" i="8"/>
  <c r="E143" i="8"/>
  <c r="D143" i="8"/>
  <c r="G142" i="8"/>
  <c r="F142" i="8"/>
  <c r="E142" i="8"/>
  <c r="D142" i="8"/>
  <c r="G141" i="8"/>
  <c r="F141" i="8"/>
  <c r="E141" i="8"/>
  <c r="D141" i="8"/>
  <c r="G140" i="8"/>
  <c r="F140" i="8"/>
  <c r="E140" i="8"/>
  <c r="D140" i="8"/>
  <c r="G139" i="8"/>
  <c r="F139" i="8"/>
  <c r="E139" i="8"/>
  <c r="D139" i="8"/>
  <c r="G138" i="8"/>
  <c r="F138" i="8"/>
  <c r="E138" i="8"/>
  <c r="D138" i="8"/>
  <c r="G137" i="8"/>
  <c r="F137" i="8"/>
  <c r="E137" i="8"/>
  <c r="D137" i="8"/>
  <c r="G136" i="8"/>
  <c r="F136" i="8"/>
  <c r="E136" i="8"/>
  <c r="D136" i="8"/>
  <c r="G135" i="8"/>
  <c r="F135" i="8"/>
  <c r="E135" i="8"/>
  <c r="D135" i="8"/>
  <c r="G134" i="8"/>
  <c r="F134" i="8"/>
  <c r="E134" i="8"/>
  <c r="D134" i="8"/>
  <c r="G133" i="8"/>
  <c r="F133" i="8"/>
  <c r="E133" i="8"/>
  <c r="D133" i="8"/>
  <c r="G132" i="8"/>
  <c r="F132" i="8"/>
  <c r="E132" i="8"/>
  <c r="D132" i="8"/>
  <c r="G131" i="8"/>
  <c r="F131" i="8"/>
  <c r="E131" i="8"/>
  <c r="D131" i="8"/>
  <c r="G130" i="8"/>
  <c r="F130" i="8"/>
  <c r="E130" i="8"/>
  <c r="D130" i="8"/>
  <c r="G129" i="8"/>
  <c r="F129" i="8"/>
  <c r="E129" i="8"/>
  <c r="D129" i="8"/>
  <c r="G128" i="8"/>
  <c r="F128" i="8"/>
  <c r="E128" i="8"/>
  <c r="D128" i="8"/>
  <c r="G127" i="8"/>
  <c r="F127" i="8"/>
  <c r="E127" i="8"/>
  <c r="D127" i="8"/>
  <c r="G126" i="8"/>
  <c r="F126" i="8"/>
  <c r="E126" i="8"/>
  <c r="D126" i="8"/>
  <c r="G125" i="8"/>
  <c r="F125" i="8"/>
  <c r="E125" i="8"/>
  <c r="D125" i="8"/>
  <c r="G124" i="8"/>
  <c r="F124" i="8"/>
  <c r="E124" i="8"/>
  <c r="D124" i="8"/>
  <c r="G123" i="8"/>
  <c r="F123" i="8"/>
  <c r="E123" i="8"/>
  <c r="D123" i="8"/>
  <c r="G122" i="8"/>
  <c r="F122" i="8"/>
  <c r="E122" i="8"/>
  <c r="D122" i="8"/>
  <c r="G121" i="8"/>
  <c r="F121" i="8"/>
  <c r="E121" i="8"/>
  <c r="D121" i="8"/>
  <c r="G120" i="8"/>
  <c r="F120" i="8"/>
  <c r="E120" i="8"/>
  <c r="D120" i="8"/>
  <c r="G119" i="8"/>
  <c r="F119" i="8"/>
  <c r="E119" i="8"/>
  <c r="D119" i="8"/>
  <c r="G118" i="8"/>
  <c r="F118" i="8"/>
  <c r="E118" i="8"/>
  <c r="D118" i="8"/>
  <c r="G117" i="8"/>
  <c r="F117" i="8"/>
  <c r="E117" i="8"/>
  <c r="D117" i="8"/>
  <c r="G116" i="8"/>
  <c r="F116" i="8"/>
  <c r="E116" i="8"/>
  <c r="D116" i="8"/>
  <c r="G115" i="8"/>
  <c r="F115" i="8"/>
  <c r="E115" i="8"/>
  <c r="D115" i="8"/>
  <c r="G114" i="8"/>
  <c r="F114" i="8"/>
  <c r="E114" i="8"/>
  <c r="D114" i="8"/>
  <c r="G113" i="8"/>
  <c r="F113" i="8"/>
  <c r="E113" i="8"/>
  <c r="D113" i="8"/>
  <c r="G112" i="8"/>
  <c r="F112" i="8"/>
  <c r="E112" i="8"/>
  <c r="D112" i="8"/>
  <c r="G111" i="8"/>
  <c r="F111" i="8"/>
  <c r="E111" i="8"/>
  <c r="D111" i="8"/>
  <c r="G110" i="8"/>
  <c r="F110" i="8"/>
  <c r="E110" i="8"/>
  <c r="D110" i="8"/>
  <c r="G109" i="8"/>
  <c r="F109" i="8"/>
  <c r="E109" i="8"/>
  <c r="D109" i="8"/>
  <c r="G108" i="8"/>
  <c r="F108" i="8"/>
  <c r="E108" i="8"/>
  <c r="D108" i="8"/>
  <c r="G107" i="8"/>
  <c r="F107" i="8"/>
  <c r="E107" i="8"/>
  <c r="D107" i="8"/>
  <c r="G106" i="8"/>
  <c r="F106" i="8"/>
  <c r="E106" i="8"/>
  <c r="D106" i="8"/>
  <c r="G105" i="8"/>
  <c r="F105" i="8"/>
  <c r="E105" i="8"/>
  <c r="D105" i="8"/>
  <c r="G104" i="8"/>
  <c r="F104" i="8"/>
  <c r="E104" i="8"/>
  <c r="D104" i="8"/>
  <c r="G103" i="8"/>
  <c r="F103" i="8"/>
  <c r="E103" i="8"/>
  <c r="D103" i="8"/>
  <c r="G102" i="8"/>
  <c r="F102" i="8"/>
  <c r="E102" i="8"/>
  <c r="D102" i="8"/>
  <c r="G101" i="8"/>
  <c r="F101" i="8"/>
  <c r="E101" i="8"/>
  <c r="D101" i="8"/>
  <c r="G100" i="8"/>
  <c r="F100" i="8"/>
  <c r="E100" i="8"/>
  <c r="D100" i="8"/>
  <c r="G99" i="8"/>
  <c r="F99" i="8"/>
  <c r="E99" i="8"/>
  <c r="D99" i="8"/>
  <c r="G98" i="8"/>
  <c r="F98" i="8"/>
  <c r="E98" i="8"/>
  <c r="D98" i="8"/>
  <c r="G97" i="8"/>
  <c r="F97" i="8"/>
  <c r="E97" i="8"/>
  <c r="D97" i="8"/>
  <c r="G96" i="8"/>
  <c r="F96" i="8"/>
  <c r="E96" i="8"/>
  <c r="D96" i="8"/>
  <c r="G95" i="8"/>
  <c r="F95" i="8"/>
  <c r="E95" i="8"/>
  <c r="D95" i="8"/>
  <c r="G94" i="8"/>
  <c r="F94" i="8"/>
  <c r="E94" i="8"/>
  <c r="D94" i="8"/>
  <c r="G93" i="8"/>
  <c r="F93" i="8"/>
  <c r="E93" i="8"/>
  <c r="D93" i="8"/>
  <c r="G92" i="8"/>
  <c r="F92" i="8"/>
  <c r="E92" i="8"/>
  <c r="D92" i="8"/>
  <c r="G91" i="8"/>
  <c r="F91" i="8"/>
  <c r="E91" i="8"/>
  <c r="D91" i="8"/>
  <c r="G90" i="8"/>
  <c r="F90" i="8"/>
  <c r="E90" i="8"/>
  <c r="D90" i="8"/>
  <c r="G89" i="8"/>
  <c r="F89" i="8"/>
  <c r="E89" i="8"/>
  <c r="D89" i="8"/>
  <c r="G88" i="8"/>
  <c r="F88" i="8"/>
  <c r="E88" i="8"/>
  <c r="D88" i="8"/>
  <c r="G87" i="8"/>
  <c r="F87" i="8"/>
  <c r="E87" i="8"/>
  <c r="D87" i="8"/>
  <c r="G86" i="8"/>
  <c r="F86" i="8"/>
  <c r="E86" i="8"/>
  <c r="D86" i="8"/>
  <c r="G85" i="8"/>
  <c r="F85" i="8"/>
  <c r="E85" i="8"/>
  <c r="D85" i="8"/>
  <c r="G84" i="8"/>
  <c r="F84" i="8"/>
  <c r="E84" i="8"/>
  <c r="D84" i="8"/>
  <c r="G83" i="8"/>
  <c r="F83" i="8"/>
  <c r="E83" i="8"/>
  <c r="D83" i="8"/>
  <c r="G82" i="8"/>
  <c r="F82" i="8"/>
  <c r="E82" i="8"/>
  <c r="D82" i="8"/>
  <c r="G81" i="8"/>
  <c r="F81" i="8"/>
  <c r="E81" i="8"/>
  <c r="D81" i="8"/>
  <c r="G80" i="8"/>
  <c r="F80" i="8"/>
  <c r="E80" i="8"/>
  <c r="D80" i="8"/>
  <c r="G79" i="8"/>
  <c r="F79" i="8"/>
  <c r="E79" i="8"/>
  <c r="D79" i="8"/>
  <c r="G78" i="8"/>
  <c r="F78" i="8"/>
  <c r="E78" i="8"/>
  <c r="D78" i="8"/>
  <c r="G77" i="8"/>
  <c r="F77" i="8"/>
  <c r="E77" i="8"/>
  <c r="D77" i="8"/>
  <c r="G76" i="8"/>
  <c r="F76" i="8"/>
  <c r="E76" i="8"/>
  <c r="D76" i="8"/>
  <c r="G75" i="8"/>
  <c r="F75" i="8"/>
  <c r="E75" i="8"/>
  <c r="D75" i="8"/>
  <c r="G74" i="8"/>
  <c r="F74" i="8"/>
  <c r="E74" i="8"/>
  <c r="D74" i="8"/>
  <c r="G73" i="8"/>
  <c r="F73" i="8"/>
  <c r="E73" i="8"/>
  <c r="D73" i="8"/>
  <c r="G72" i="8"/>
  <c r="F72" i="8"/>
  <c r="E72" i="8"/>
  <c r="D72" i="8"/>
  <c r="G71" i="8"/>
  <c r="F71" i="8"/>
  <c r="E71" i="8"/>
  <c r="D71" i="8"/>
  <c r="G70" i="8"/>
  <c r="F70" i="8"/>
  <c r="E70" i="8"/>
  <c r="D70" i="8"/>
  <c r="G69" i="8"/>
  <c r="F69" i="8"/>
  <c r="E69" i="8"/>
  <c r="D69" i="8"/>
  <c r="G68" i="8"/>
  <c r="F68" i="8"/>
  <c r="E68" i="8"/>
  <c r="D68" i="8"/>
  <c r="G67" i="8"/>
  <c r="F67" i="8"/>
  <c r="E67" i="8"/>
  <c r="D67" i="8"/>
  <c r="G66" i="8"/>
  <c r="F66" i="8"/>
  <c r="E66" i="8"/>
  <c r="D66" i="8"/>
  <c r="G65" i="8"/>
  <c r="F65" i="8"/>
  <c r="E65" i="8"/>
  <c r="D65" i="8"/>
  <c r="G64" i="8"/>
  <c r="F64" i="8"/>
  <c r="E64" i="8"/>
  <c r="D64" i="8"/>
  <c r="G63" i="8"/>
  <c r="F63" i="8"/>
  <c r="E63" i="8"/>
  <c r="D63" i="8"/>
  <c r="G62" i="8"/>
  <c r="F62" i="8"/>
  <c r="E62" i="8"/>
  <c r="D62" i="8"/>
  <c r="G61" i="8"/>
  <c r="F61" i="8"/>
  <c r="E61" i="8"/>
  <c r="D61" i="8"/>
  <c r="G60" i="8"/>
  <c r="F60" i="8"/>
  <c r="E60" i="8"/>
  <c r="D60" i="8"/>
  <c r="G59" i="8"/>
  <c r="F59" i="8"/>
  <c r="E59" i="8"/>
  <c r="D59" i="8"/>
  <c r="G58" i="8"/>
  <c r="F58" i="8"/>
  <c r="E58" i="8"/>
  <c r="D58" i="8"/>
  <c r="G57" i="8"/>
  <c r="F57" i="8"/>
  <c r="E57" i="8"/>
  <c r="D57" i="8"/>
  <c r="G56" i="8"/>
  <c r="F56" i="8"/>
  <c r="E56" i="8"/>
  <c r="D56" i="8"/>
  <c r="G55" i="8"/>
  <c r="F55" i="8"/>
  <c r="E55" i="8"/>
  <c r="D55" i="8"/>
  <c r="G54" i="8"/>
  <c r="F54" i="8"/>
  <c r="E54" i="8"/>
  <c r="D54" i="8"/>
  <c r="G53" i="8"/>
  <c r="F53" i="8"/>
  <c r="E53" i="8"/>
  <c r="D53" i="8"/>
  <c r="G52" i="8"/>
  <c r="F52" i="8"/>
  <c r="E52" i="8"/>
  <c r="D52" i="8"/>
  <c r="G51" i="8"/>
  <c r="F51" i="8"/>
  <c r="E51" i="8"/>
  <c r="D51" i="8"/>
  <c r="G50" i="8"/>
  <c r="F50" i="8"/>
  <c r="E50" i="8"/>
  <c r="D50" i="8"/>
  <c r="G49" i="8"/>
  <c r="F49" i="8"/>
  <c r="E49" i="8"/>
  <c r="D49" i="8"/>
  <c r="G48" i="8"/>
  <c r="F48" i="8"/>
  <c r="E48" i="8"/>
  <c r="D48" i="8"/>
  <c r="G47" i="8"/>
  <c r="F47" i="8"/>
  <c r="E47" i="8"/>
  <c r="D47" i="8"/>
  <c r="G46" i="8"/>
  <c r="F46" i="8"/>
  <c r="E46" i="8"/>
  <c r="D46" i="8"/>
  <c r="G45" i="8"/>
  <c r="F45" i="8"/>
  <c r="E45" i="8"/>
  <c r="D45" i="8"/>
  <c r="G44" i="8"/>
  <c r="F44" i="8"/>
  <c r="E44" i="8"/>
  <c r="D44" i="8"/>
  <c r="G43" i="8"/>
  <c r="F43" i="8"/>
  <c r="E43" i="8"/>
  <c r="D43" i="8"/>
  <c r="G42" i="8"/>
  <c r="F42" i="8"/>
  <c r="E42" i="8"/>
  <c r="D42" i="8"/>
  <c r="G41" i="8"/>
  <c r="F41" i="8"/>
  <c r="E41" i="8"/>
  <c r="D41" i="8"/>
  <c r="G40" i="8"/>
  <c r="F40" i="8"/>
  <c r="E40" i="8"/>
  <c r="D40" i="8"/>
  <c r="G39" i="8"/>
  <c r="F39" i="8"/>
  <c r="E39" i="8"/>
  <c r="D39" i="8"/>
  <c r="G38" i="8"/>
  <c r="F38" i="8"/>
  <c r="E38" i="8"/>
  <c r="D38" i="8"/>
  <c r="G37" i="8"/>
  <c r="F37" i="8"/>
  <c r="E37" i="8"/>
  <c r="D37" i="8"/>
  <c r="G36" i="8"/>
  <c r="F36" i="8"/>
  <c r="E36" i="8"/>
  <c r="D36" i="8"/>
  <c r="G35" i="8"/>
  <c r="F35" i="8"/>
  <c r="E35" i="8"/>
  <c r="D35" i="8"/>
  <c r="G34" i="8"/>
  <c r="F34" i="8"/>
  <c r="E34" i="8"/>
  <c r="D34" i="8"/>
  <c r="G33" i="8"/>
  <c r="F33" i="8"/>
  <c r="E33" i="8"/>
  <c r="D33" i="8"/>
  <c r="G32" i="8"/>
  <c r="F32" i="8"/>
  <c r="E32" i="8"/>
  <c r="D32" i="8"/>
  <c r="G31" i="8"/>
  <c r="F31" i="8"/>
  <c r="E31" i="8"/>
  <c r="D31" i="8"/>
  <c r="G30" i="8"/>
  <c r="F30" i="8"/>
  <c r="E30" i="8"/>
  <c r="D30" i="8"/>
  <c r="G29" i="8"/>
  <c r="F29" i="8"/>
  <c r="E29" i="8"/>
  <c r="D29" i="8"/>
  <c r="G28" i="8"/>
  <c r="F28" i="8"/>
  <c r="E28" i="8"/>
  <c r="D28" i="8"/>
  <c r="G27" i="8"/>
  <c r="F27" i="8"/>
  <c r="E27" i="8"/>
  <c r="D27" i="8"/>
  <c r="G26" i="8"/>
  <c r="F26" i="8"/>
  <c r="E26" i="8"/>
  <c r="D26" i="8"/>
  <c r="G25" i="8"/>
  <c r="F25" i="8"/>
  <c r="E25" i="8"/>
  <c r="D25" i="8"/>
  <c r="G24" i="8"/>
  <c r="F24" i="8"/>
  <c r="E24" i="8"/>
  <c r="D24" i="8"/>
  <c r="G23" i="8"/>
  <c r="F23" i="8"/>
  <c r="E23" i="8"/>
  <c r="D23" i="8"/>
  <c r="G22" i="8"/>
  <c r="F22" i="8"/>
  <c r="E22" i="8"/>
  <c r="D22" i="8"/>
  <c r="G21" i="8"/>
  <c r="F21" i="8"/>
  <c r="E21" i="8"/>
  <c r="D21" i="8"/>
  <c r="G20" i="8"/>
  <c r="F20" i="8"/>
  <c r="E20" i="8"/>
  <c r="D20" i="8"/>
  <c r="G19" i="8"/>
  <c r="F19" i="8"/>
  <c r="E19" i="8"/>
  <c r="D19" i="8"/>
  <c r="G18" i="8"/>
  <c r="F18" i="8"/>
  <c r="E18" i="8"/>
  <c r="D18" i="8"/>
  <c r="G17" i="8"/>
  <c r="F17" i="8"/>
  <c r="E17" i="8"/>
  <c r="D17" i="8"/>
  <c r="G16" i="8"/>
  <c r="F16" i="8"/>
  <c r="E16" i="8"/>
  <c r="D16" i="8"/>
  <c r="G15" i="8"/>
  <c r="F15" i="8"/>
  <c r="E15" i="8"/>
  <c r="D15" i="8"/>
  <c r="G14" i="8"/>
  <c r="F14" i="8"/>
  <c r="E14" i="8"/>
  <c r="D14" i="8"/>
  <c r="G13" i="8"/>
  <c r="F13" i="8"/>
  <c r="E13" i="8"/>
  <c r="D13" i="8"/>
  <c r="G12" i="8"/>
  <c r="F12" i="8"/>
  <c r="E12" i="8"/>
  <c r="D12" i="8"/>
  <c r="G11" i="8"/>
  <c r="F11" i="8"/>
  <c r="E11" i="8"/>
  <c r="D11" i="8"/>
  <c r="G10" i="8"/>
  <c r="F10" i="8"/>
  <c r="E10" i="8"/>
  <c r="D10" i="8"/>
  <c r="G9" i="8"/>
  <c r="F9" i="8"/>
  <c r="E9" i="8"/>
  <c r="D9" i="8"/>
  <c r="G8" i="8"/>
  <c r="F8" i="8"/>
  <c r="E8" i="8"/>
  <c r="D8" i="8"/>
  <c r="G7" i="8"/>
  <c r="F7" i="8"/>
  <c r="E7" i="8"/>
  <c r="D7" i="8"/>
  <c r="G6" i="8"/>
  <c r="F6" i="8"/>
  <c r="E6" i="8"/>
  <c r="D6" i="8"/>
  <c r="G5" i="8"/>
  <c r="F5" i="8"/>
  <c r="E5" i="8"/>
  <c r="D5" i="8"/>
  <c r="G4" i="8"/>
  <c r="F4" i="8"/>
  <c r="E4" i="8"/>
  <c r="D4" i="8"/>
</calcChain>
</file>

<file path=xl/sharedStrings.xml><?xml version="1.0" encoding="utf-8"?>
<sst xmlns="http://schemas.openxmlformats.org/spreadsheetml/2006/main" count="1085" uniqueCount="186">
  <si>
    <t>국립</t>
  </si>
  <si>
    <t>공립</t>
  </si>
  <si>
    <t>사립</t>
  </si>
  <si>
    <t>전체</t>
  </si>
  <si>
    <t>교원 1인당 학생수</t>
  </si>
  <si>
    <t>학급당 학생수</t>
  </si>
  <si>
    <t>-</t>
  </si>
  <si>
    <t>제주</t>
  </si>
  <si>
    <t>경남</t>
  </si>
  <si>
    <t>경북</t>
  </si>
  <si>
    <t>전남</t>
  </si>
  <si>
    <t>전북</t>
  </si>
  <si>
    <t>충남</t>
  </si>
  <si>
    <t>충북</t>
  </si>
  <si>
    <t>강원</t>
  </si>
  <si>
    <t>경기</t>
  </si>
  <si>
    <t>울산</t>
  </si>
  <si>
    <t>대전</t>
  </si>
  <si>
    <t>광주</t>
  </si>
  <si>
    <t>인천</t>
  </si>
  <si>
    <t>대구</t>
  </si>
  <si>
    <t>부산</t>
  </si>
  <si>
    <t>서울</t>
  </si>
  <si>
    <t>년도</t>
    <phoneticPr fontId="3" type="noConversion"/>
  </si>
  <si>
    <t>학생 1인당 교지면적</t>
    <phoneticPr fontId="3" type="noConversion"/>
  </si>
  <si>
    <t>일반고</t>
    <phoneticPr fontId="3" type="noConversion"/>
  </si>
  <si>
    <t>특수목적고</t>
    <phoneticPr fontId="3" type="noConversion"/>
  </si>
  <si>
    <t>특성화고</t>
    <phoneticPr fontId="3" type="noConversion"/>
  </si>
  <si>
    <t>자율고</t>
    <phoneticPr fontId="3" type="noConversion"/>
  </si>
  <si>
    <t>과학고</t>
    <phoneticPr fontId="3" type="noConversion"/>
  </si>
  <si>
    <t>외고</t>
    <phoneticPr fontId="3" type="noConversion"/>
  </si>
  <si>
    <t>국제고</t>
    <phoneticPr fontId="3" type="noConversion"/>
  </si>
  <si>
    <t>체육고</t>
    <phoneticPr fontId="3" type="noConversion"/>
  </si>
  <si>
    <t>예술고</t>
    <phoneticPr fontId="3" type="noConversion"/>
  </si>
  <si>
    <t>직업특성</t>
    <phoneticPr fontId="3" type="noConversion"/>
  </si>
  <si>
    <t>대안특성</t>
    <phoneticPr fontId="3" type="noConversion"/>
  </si>
  <si>
    <t>자공고</t>
    <phoneticPr fontId="3" type="noConversion"/>
  </si>
  <si>
    <t>자사고</t>
    <phoneticPr fontId="3" type="noConversion"/>
  </si>
  <si>
    <t>일반고</t>
  </si>
  <si>
    <t>종합고</t>
  </si>
  <si>
    <t>과학고</t>
  </si>
  <si>
    <t>외고</t>
  </si>
  <si>
    <t>국제고</t>
  </si>
  <si>
    <t>체육고</t>
  </si>
  <si>
    <t>예술고</t>
  </si>
  <si>
    <t>산업수요</t>
  </si>
  <si>
    <t>직업특성</t>
  </si>
  <si>
    <t>대안특성</t>
  </si>
  <si>
    <t>자공고</t>
  </si>
  <si>
    <t>자사고</t>
  </si>
  <si>
    <t>세부유형별 교원 1인당 학생수</t>
    <phoneticPr fontId="3" type="noConversion"/>
  </si>
  <si>
    <t>세부유형별 학급당 학생수</t>
    <phoneticPr fontId="3" type="noConversion"/>
  </si>
  <si>
    <t>전체</t>
    <phoneticPr fontId="3" type="noConversion"/>
  </si>
  <si>
    <t>일반고</t>
    <phoneticPr fontId="3" type="noConversion"/>
  </si>
  <si>
    <t>교원 1인당 학생수</t>
    <phoneticPr fontId="3" type="noConversion"/>
  </si>
  <si>
    <t>학급당 학생수</t>
    <phoneticPr fontId="3" type="noConversion"/>
  </si>
  <si>
    <t>일반고</t>
    <phoneticPr fontId="3" type="noConversion"/>
  </si>
  <si>
    <t>특목고</t>
    <phoneticPr fontId="3" type="noConversion"/>
  </si>
  <si>
    <t>특성화고</t>
    <phoneticPr fontId="3" type="noConversion"/>
  </si>
  <si>
    <t>자율고</t>
    <phoneticPr fontId="3" type="noConversion"/>
  </si>
  <si>
    <t>일반고</t>
    <phoneticPr fontId="3" type="noConversion"/>
  </si>
  <si>
    <t>특목고</t>
    <phoneticPr fontId="3" type="noConversion"/>
  </si>
  <si>
    <t>특성화고</t>
    <phoneticPr fontId="3" type="noConversion"/>
  </si>
  <si>
    <t>자율고</t>
    <phoneticPr fontId="3" type="noConversion"/>
  </si>
  <si>
    <t>전체</t>
    <phoneticPr fontId="3" type="noConversion"/>
  </si>
  <si>
    <t>전체</t>
    <phoneticPr fontId="3" type="noConversion"/>
  </si>
  <si>
    <t>2011</t>
    <phoneticPr fontId="29" type="noConversion"/>
  </si>
  <si>
    <t>서울</t>
    <phoneticPr fontId="29" type="noConversion"/>
  </si>
  <si>
    <t>부산</t>
    <phoneticPr fontId="29" type="noConversion"/>
  </si>
  <si>
    <t>대구</t>
    <phoneticPr fontId="29" type="noConversion"/>
  </si>
  <si>
    <t>인천</t>
    <phoneticPr fontId="29" type="noConversion"/>
  </si>
  <si>
    <t>광주</t>
    <phoneticPr fontId="29" type="noConversion"/>
  </si>
  <si>
    <t>대전</t>
    <phoneticPr fontId="29" type="noConversion"/>
  </si>
  <si>
    <t>울산</t>
    <phoneticPr fontId="29" type="noConversion"/>
  </si>
  <si>
    <t>경기</t>
    <phoneticPr fontId="29" type="noConversion"/>
  </si>
  <si>
    <t>강원</t>
    <phoneticPr fontId="29" type="noConversion"/>
  </si>
  <si>
    <t>충북</t>
    <phoneticPr fontId="29" type="noConversion"/>
  </si>
  <si>
    <t>충남</t>
    <phoneticPr fontId="29" type="noConversion"/>
  </si>
  <si>
    <t>전북</t>
    <phoneticPr fontId="29" type="noConversion"/>
  </si>
  <si>
    <t>전남</t>
    <phoneticPr fontId="29" type="noConversion"/>
  </si>
  <si>
    <t>경북</t>
    <phoneticPr fontId="29" type="noConversion"/>
  </si>
  <si>
    <t>경남</t>
    <phoneticPr fontId="29" type="noConversion"/>
  </si>
  <si>
    <t>제주</t>
    <phoneticPr fontId="29" type="noConversion"/>
  </si>
  <si>
    <t>전체</t>
    <phoneticPr fontId="29" type="noConversion"/>
  </si>
  <si>
    <t>2012</t>
    <phoneticPr fontId="29" type="noConversion"/>
  </si>
  <si>
    <t>서울</t>
    <phoneticPr fontId="29" type="noConversion"/>
  </si>
  <si>
    <t>부산</t>
    <phoneticPr fontId="29" type="noConversion"/>
  </si>
  <si>
    <t>대구</t>
    <phoneticPr fontId="29" type="noConversion"/>
  </si>
  <si>
    <t>인천</t>
    <phoneticPr fontId="29" type="noConversion"/>
  </si>
  <si>
    <t>대전</t>
    <phoneticPr fontId="29" type="noConversion"/>
  </si>
  <si>
    <t>경기</t>
    <phoneticPr fontId="29" type="noConversion"/>
  </si>
  <si>
    <t>강원</t>
    <phoneticPr fontId="29" type="noConversion"/>
  </si>
  <si>
    <t>충북</t>
    <phoneticPr fontId="29" type="noConversion"/>
  </si>
  <si>
    <t>전북</t>
    <phoneticPr fontId="29" type="noConversion"/>
  </si>
  <si>
    <t>전남</t>
    <phoneticPr fontId="29" type="noConversion"/>
  </si>
  <si>
    <t>경북</t>
    <phoneticPr fontId="29" type="noConversion"/>
  </si>
  <si>
    <t>경남</t>
    <phoneticPr fontId="29" type="noConversion"/>
  </si>
  <si>
    <t>제주</t>
    <phoneticPr fontId="29" type="noConversion"/>
  </si>
  <si>
    <t>전체</t>
    <phoneticPr fontId="29" type="noConversion"/>
  </si>
  <si>
    <t>2013</t>
    <phoneticPr fontId="29" type="noConversion"/>
  </si>
  <si>
    <t>서울</t>
    <phoneticPr fontId="29" type="noConversion"/>
  </si>
  <si>
    <t>광주</t>
    <phoneticPr fontId="29" type="noConversion"/>
  </si>
  <si>
    <t>울산</t>
    <phoneticPr fontId="29" type="noConversion"/>
  </si>
  <si>
    <t>세종</t>
    <phoneticPr fontId="29" type="noConversion"/>
  </si>
  <si>
    <t>충남</t>
    <phoneticPr fontId="29" type="noConversion"/>
  </si>
  <si>
    <t>경북</t>
    <phoneticPr fontId="29" type="noConversion"/>
  </si>
  <si>
    <t>2014</t>
    <phoneticPr fontId="29" type="noConversion"/>
  </si>
  <si>
    <t>부산</t>
    <phoneticPr fontId="29" type="noConversion"/>
  </si>
  <si>
    <t>충남</t>
    <phoneticPr fontId="29" type="noConversion"/>
  </si>
  <si>
    <t>전북</t>
    <phoneticPr fontId="29" type="noConversion"/>
  </si>
  <si>
    <t>2015</t>
    <phoneticPr fontId="29" type="noConversion"/>
  </si>
  <si>
    <t>세종</t>
    <phoneticPr fontId="29" type="noConversion"/>
  </si>
  <si>
    <t>2016</t>
    <phoneticPr fontId="29" type="noConversion"/>
  </si>
  <si>
    <t>경기</t>
    <phoneticPr fontId="29" type="noConversion"/>
  </si>
  <si>
    <t>전남</t>
    <phoneticPr fontId="29" type="noConversion"/>
  </si>
  <si>
    <t>제주</t>
    <phoneticPr fontId="29" type="noConversion"/>
  </si>
  <si>
    <t>전체</t>
    <phoneticPr fontId="29" type="noConversion"/>
  </si>
  <si>
    <t>2017</t>
    <phoneticPr fontId="29" type="noConversion"/>
  </si>
  <si>
    <t>광주</t>
    <phoneticPr fontId="29" type="noConversion"/>
  </si>
  <si>
    <t>울산</t>
    <phoneticPr fontId="29" type="noConversion"/>
  </si>
  <si>
    <t>세종</t>
    <phoneticPr fontId="29" type="noConversion"/>
  </si>
  <si>
    <t>충북</t>
    <phoneticPr fontId="29" type="noConversion"/>
  </si>
  <si>
    <t>충남</t>
    <phoneticPr fontId="29" type="noConversion"/>
  </si>
  <si>
    <t>전남</t>
    <phoneticPr fontId="29" type="noConversion"/>
  </si>
  <si>
    <t>경남</t>
    <phoneticPr fontId="29" type="noConversion"/>
  </si>
  <si>
    <t>제주</t>
    <phoneticPr fontId="29" type="noConversion"/>
  </si>
  <si>
    <t>2018</t>
    <phoneticPr fontId="29" type="noConversion"/>
  </si>
  <si>
    <t>서울</t>
    <phoneticPr fontId="29" type="noConversion"/>
  </si>
  <si>
    <t>대구</t>
    <phoneticPr fontId="29" type="noConversion"/>
  </si>
  <si>
    <t>인천</t>
    <phoneticPr fontId="29" type="noConversion"/>
  </si>
  <si>
    <t>대전</t>
    <phoneticPr fontId="29" type="noConversion"/>
  </si>
  <si>
    <t>세종</t>
    <phoneticPr fontId="29" type="noConversion"/>
  </si>
  <si>
    <t>경기</t>
    <phoneticPr fontId="29" type="noConversion"/>
  </si>
  <si>
    <t>전북</t>
    <phoneticPr fontId="29" type="noConversion"/>
  </si>
  <si>
    <t>2019</t>
    <phoneticPr fontId="29" type="noConversion"/>
  </si>
  <si>
    <t>광주</t>
    <phoneticPr fontId="29" type="noConversion"/>
  </si>
  <si>
    <t>대전</t>
    <phoneticPr fontId="29" type="noConversion"/>
  </si>
  <si>
    <t>강원</t>
    <phoneticPr fontId="29" type="noConversion"/>
  </si>
  <si>
    <t>충북</t>
    <phoneticPr fontId="29" type="noConversion"/>
  </si>
  <si>
    <t>전체</t>
    <phoneticPr fontId="29" type="noConversion"/>
  </si>
  <si>
    <t>2020</t>
    <phoneticPr fontId="29" type="noConversion"/>
  </si>
  <si>
    <t>대구</t>
    <phoneticPr fontId="29" type="noConversion"/>
  </si>
  <si>
    <t>경남</t>
    <phoneticPr fontId="29" type="noConversion"/>
  </si>
  <si>
    <t>학생 1인당 건물면적</t>
    <phoneticPr fontId="3" type="noConversion"/>
  </si>
  <si>
    <t>건물면적</t>
    <phoneticPr fontId="3" type="noConversion"/>
  </si>
  <si>
    <t>2021</t>
    <phoneticPr fontId="29" type="noConversion"/>
  </si>
  <si>
    <t>교사대지</t>
    <phoneticPr fontId="3" type="noConversion"/>
  </si>
  <si>
    <t>학생 1인당 교지대지면적</t>
    <phoneticPr fontId="3" type="noConversion"/>
  </si>
  <si>
    <t>유형별</t>
    <phoneticPr fontId="3" type="noConversion"/>
  </si>
  <si>
    <t>주: 1. 교원1인당 학생수 = 학생수 / 교원수</t>
    <phoneticPr fontId="43" type="noConversion"/>
  </si>
  <si>
    <t xml:space="preserve">    3. 학생 1인당 건물면적 = 건물 연면적 / 학생수</t>
    <phoneticPr fontId="43" type="noConversion"/>
  </si>
  <si>
    <t xml:space="preserve">    4. 학생 1인당 교사대지 면적 = 교사대지 면적 / 학생수  (교사대지에는 체육장 면적이 미포함됨)</t>
    <phoneticPr fontId="43" type="noConversion"/>
  </si>
  <si>
    <t xml:space="preserve">    5. 학생 1인당 교지 면적 = 교지(교사대지+체육장) 면적 / 학생수</t>
    <phoneticPr fontId="43" type="noConversion"/>
  </si>
  <si>
    <t xml:space="preserve">    6. 특성화고에는 직업 특성화고와 대안 특성화고가 포함됨</t>
    <phoneticPr fontId="3" type="noConversion"/>
  </si>
  <si>
    <t>출처: 한국교육개발원 [교육통계연보], https://kess.kedi.re.kr/</t>
    <phoneticPr fontId="43" type="noConversion"/>
  </si>
  <si>
    <t xml:space="preserve">    - 2021년부터 학급수는 편성학급 기준으로 변경 (2020년까지 인가학급 기준)</t>
    <phoneticPr fontId="43" type="noConversion"/>
  </si>
  <si>
    <t>주: 교원1인당 학생수 = 학생수 / 교원수</t>
    <phoneticPr fontId="43" type="noConversion"/>
  </si>
  <si>
    <t>시도</t>
    <phoneticPr fontId="3" type="noConversion"/>
  </si>
  <si>
    <t>시도</t>
    <phoneticPr fontId="3" type="noConversion"/>
  </si>
  <si>
    <t>전체</t>
    <phoneticPr fontId="3" type="noConversion"/>
  </si>
  <si>
    <t>산업수요맞춤형고
(마이스터고)</t>
    <phoneticPr fontId="3" type="noConversion"/>
  </si>
  <si>
    <t>일반계고</t>
    <phoneticPr fontId="3" type="noConversion"/>
  </si>
  <si>
    <t>전문계고</t>
    <phoneticPr fontId="3" type="noConversion"/>
  </si>
  <si>
    <t xml:space="preserve">      - 2021년부터 학급수는 편성학급 기준으로 변경(2020년까지 인가학급 기준)</t>
    <phoneticPr fontId="43" type="noConversion"/>
  </si>
  <si>
    <t xml:space="preserve">    2. 학급당 학생수 = 학생수 / 학급수</t>
    <phoneticPr fontId="43" type="noConversion"/>
  </si>
  <si>
    <t>* 한국교육개발원은 1999년부터 교육통계조사를 담당하였으며 이전 데이터는 교육통계연보로만 확인가능함</t>
    <phoneticPr fontId="43" type="noConversion"/>
  </si>
  <si>
    <t>설립별 학급수</t>
    <phoneticPr fontId="3" type="noConversion"/>
  </si>
  <si>
    <t>설립별 교원수</t>
    <phoneticPr fontId="3" type="noConversion"/>
  </si>
  <si>
    <t>설립별 학생수</t>
    <phoneticPr fontId="3" type="noConversion"/>
  </si>
  <si>
    <t>참고자료</t>
    <phoneticPr fontId="3" type="noConversion"/>
  </si>
  <si>
    <t xml:space="preserve">    7. 1965년은 고등학교 전체 면적만 있어 유형 구분 불가, 1967년 1968년은 건물면적이 조사되지 않음</t>
    <phoneticPr fontId="43" type="noConversion"/>
  </si>
  <si>
    <t>교지면적(교사대지+체육장)</t>
    <phoneticPr fontId="3" type="noConversion"/>
  </si>
  <si>
    <t>2022</t>
    <phoneticPr fontId="29" type="noConversion"/>
  </si>
  <si>
    <t>주: 학급당 학생수 = 학생수 / 학급수</t>
    <phoneticPr fontId="43" type="noConversion"/>
  </si>
  <si>
    <t>2023</t>
    <phoneticPr fontId="29" type="noConversion"/>
  </si>
  <si>
    <t>2024</t>
    <phoneticPr fontId="29" type="noConversion"/>
  </si>
  <si>
    <t>특수목적고</t>
    <phoneticPr fontId="3" type="noConversion"/>
  </si>
  <si>
    <t>특목고계</t>
    <phoneticPr fontId="3" type="noConversion"/>
  </si>
  <si>
    <t>특성화고계</t>
    <phoneticPr fontId="3" type="noConversion"/>
  </si>
  <si>
    <t>자율고계</t>
    <phoneticPr fontId="3" type="noConversion"/>
  </si>
  <si>
    <t>특수목적고계</t>
    <phoneticPr fontId="3" type="noConversion"/>
  </si>
  <si>
    <t>특성화고계</t>
    <phoneticPr fontId="3" type="noConversion"/>
  </si>
  <si>
    <t>자율고계</t>
    <phoneticPr fontId="3" type="noConversion"/>
  </si>
  <si>
    <t>2024</t>
    <phoneticPr fontId="29" type="noConversion"/>
  </si>
  <si>
    <t>체육고</t>
    <phoneticPr fontId="3" type="noConversion"/>
  </si>
  <si>
    <t>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</si>
</sst>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1" formatCode="_-* #,##0_-;\-* #,##0_-;_-* &quot;-&quot;_-;_-@_-"/>
    <numFmt numFmtId="176" formatCode="0.0_ "/>
    <numFmt numFmtId="177" formatCode="#,##0_);[Red]\(#,##0\)"/>
    <numFmt numFmtId="178" formatCode="#,##0.0_);[Red]\(#,##0.0\)"/>
    <numFmt numFmtId="179" formatCode="_-* #,##0.0_-;\-* #,##0.0_-;_-* &quot;-&quot;_-;_-@_-"/>
    <numFmt numFmtId="180" formatCode="_-* #,##0.0_-;\-* #,##0.0_-;_-* &quot;-&quot;??_-;_-@_-"/>
    <numFmt numFmtId="181" formatCode="_(* #,##0_);_(* \(#,##0\);_(* &quot;-&quot;_);_(@_)"/>
  </numFmts>
  <fonts count="47" x14ac:knownFonts="1">
    <font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indexed="8"/>
      <name val="맑은 고딕"/>
      <family val="3"/>
      <charset val="129"/>
    </font>
    <font>
      <sz val="8"/>
      <name val="맑은 고딕"/>
      <family val="3"/>
      <charset val="129"/>
    </font>
    <font>
      <b/>
      <sz val="8"/>
      <name val="맑은 고딕"/>
      <family val="3"/>
      <charset val="129"/>
    </font>
    <font>
      <sz val="10"/>
      <name val="Arial"/>
      <family val="2"/>
    </font>
    <font>
      <sz val="11"/>
      <name val="돋움"/>
      <family val="3"/>
      <charset val="129"/>
    </font>
    <font>
      <sz val="10"/>
      <name val="돋움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color theme="0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  <font>
      <b/>
      <sz val="11"/>
      <color rgb="FFFA7D00"/>
      <name val="맑은 고딕"/>
      <family val="3"/>
      <charset val="129"/>
      <scheme val="minor"/>
    </font>
    <font>
      <sz val="11"/>
      <color rgb="FF9C0006"/>
      <name val="맑은 고딕"/>
      <family val="3"/>
      <charset val="129"/>
      <scheme val="minor"/>
    </font>
    <font>
      <sz val="11"/>
      <color rgb="FF9C6500"/>
      <name val="맑은 고딕"/>
      <family val="3"/>
      <charset val="129"/>
      <scheme val="minor"/>
    </font>
    <font>
      <i/>
      <sz val="11"/>
      <color rgb="FF7F7F7F"/>
      <name val="맑은 고딕"/>
      <family val="3"/>
      <charset val="129"/>
      <scheme val="minor"/>
    </font>
    <font>
      <b/>
      <sz val="11"/>
      <color theme="0"/>
      <name val="맑은 고딕"/>
      <family val="3"/>
      <charset val="129"/>
      <scheme val="minor"/>
    </font>
    <font>
      <sz val="11"/>
      <color rgb="FFFA7D00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rgb="FF3F3F76"/>
      <name val="맑은 고딕"/>
      <family val="3"/>
      <charset val="129"/>
      <scheme val="minor"/>
    </font>
    <font>
      <b/>
      <sz val="18"/>
      <color theme="3"/>
      <name val="맑은 고딕"/>
      <family val="3"/>
      <charset val="129"/>
      <scheme val="major"/>
    </font>
    <font>
      <b/>
      <sz val="15"/>
      <color theme="3"/>
      <name val="맑은 고딕"/>
      <family val="3"/>
      <charset val="129"/>
      <scheme val="minor"/>
    </font>
    <font>
      <b/>
      <sz val="13"/>
      <color theme="3"/>
      <name val="맑은 고딕"/>
      <family val="3"/>
      <charset val="129"/>
      <scheme val="minor"/>
    </font>
    <font>
      <b/>
      <sz val="11"/>
      <color theme="3"/>
      <name val="맑은 고딕"/>
      <family val="3"/>
      <charset val="129"/>
      <scheme val="minor"/>
    </font>
    <font>
      <sz val="11"/>
      <color rgb="FF006100"/>
      <name val="맑은 고딕"/>
      <family val="3"/>
      <charset val="129"/>
      <scheme val="minor"/>
    </font>
    <font>
      <b/>
      <sz val="11"/>
      <color rgb="FF3F3F3F"/>
      <name val="맑은 고딕"/>
      <family val="3"/>
      <charset val="129"/>
      <scheme val="minor"/>
    </font>
    <font>
      <sz val="11"/>
      <color indexed="8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u/>
      <sz val="9.35"/>
      <color theme="10"/>
      <name val="맑은 고딕"/>
      <family val="3"/>
      <charset val="129"/>
    </font>
    <font>
      <sz val="8"/>
      <color theme="1"/>
      <name val="맑은 고딕"/>
      <family val="3"/>
      <charset val="129"/>
      <scheme val="minor"/>
    </font>
    <font>
      <sz val="8"/>
      <name val="맑은 고딕"/>
      <family val="3"/>
      <charset val="129"/>
      <scheme val="minor"/>
    </font>
    <font>
      <sz val="8"/>
      <color theme="0"/>
      <name val="맑은 고딕"/>
      <family val="3"/>
      <charset val="129"/>
      <scheme val="minor"/>
    </font>
    <font>
      <b/>
      <sz val="8"/>
      <color theme="1"/>
      <name val="맑은 고딕"/>
      <family val="3"/>
      <charset val="129"/>
      <scheme val="minor"/>
    </font>
    <font>
      <b/>
      <sz val="8"/>
      <color theme="0"/>
      <name val="맑은 고딕"/>
      <family val="3"/>
      <charset val="129"/>
      <scheme val="major"/>
    </font>
    <font>
      <b/>
      <sz val="8"/>
      <color theme="1"/>
      <name val="맑은 고딕"/>
      <family val="3"/>
      <charset val="129"/>
      <scheme val="major"/>
    </font>
    <font>
      <b/>
      <sz val="8"/>
      <color theme="0"/>
      <name val="맑은 고딕"/>
      <family val="3"/>
      <charset val="129"/>
      <scheme val="minor"/>
    </font>
    <font>
      <sz val="8"/>
      <color rgb="FF000000"/>
      <name val="맑은 고딕"/>
      <family val="3"/>
      <charset val="129"/>
    </font>
    <font>
      <b/>
      <sz val="8"/>
      <color theme="0"/>
      <name val="맑은 고딕"/>
      <family val="3"/>
      <charset val="129"/>
    </font>
    <font>
      <sz val="8"/>
      <color rgb="FFFF0000"/>
      <name val="맑은 고딕"/>
      <family val="3"/>
      <charset val="129"/>
      <scheme val="minor"/>
    </font>
    <font>
      <b/>
      <sz val="8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9"/>
      <name val="맑은 고딕"/>
      <family val="3"/>
      <charset val="129"/>
      <scheme val="minor"/>
    </font>
    <font>
      <b/>
      <sz val="9"/>
      <name val="맑은 고딕"/>
      <family val="3"/>
      <charset val="129"/>
      <scheme val="major"/>
    </font>
    <font>
      <b/>
      <sz val="9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10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sz val="8"/>
      <color theme="8" tint="-0.499984740745262"/>
      <name val="맑은 고딕"/>
      <family val="3"/>
      <charset val="129"/>
      <scheme val="minor"/>
    </font>
  </fonts>
  <fills count="48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FFEB9C"/>
      </patternFill>
    </fill>
    <fill>
      <patternFill patternType="solid">
        <fgColor rgb="FFA5A5A5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theme="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2" tint="-0.89999084444715716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-0.499984740745262"/>
        <bgColor indexed="64"/>
      </patternFill>
    </fill>
  </fills>
  <borders count="9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dotted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dotted">
        <color indexed="64"/>
      </diagonal>
    </border>
    <border diagonalDown="1">
      <left style="thin">
        <color indexed="64"/>
      </left>
      <right/>
      <top style="medium">
        <color indexed="64"/>
      </top>
      <bottom style="thin">
        <color indexed="64"/>
      </bottom>
      <diagonal style="dotted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 style="dotted">
        <color indexed="64"/>
      </diagonal>
    </border>
    <border diagonalDown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dotted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dotted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dotted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dotted">
        <color indexed="64"/>
      </diagonal>
    </border>
    <border diagonalDown="1"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dotted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dotted">
        <color indexed="64"/>
      </diagonal>
    </border>
    <border diagonalDown="1">
      <left style="thin">
        <color indexed="64"/>
      </left>
      <right/>
      <top style="thin">
        <color indexed="64"/>
      </top>
      <bottom style="medium">
        <color indexed="64"/>
      </bottom>
      <diagonal style="dotted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dotted">
        <color indexed="64"/>
      </diagonal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76">
    <xf numFmtId="0" fontId="0" fillId="0" borderId="0">
      <alignment vertical="center"/>
    </xf>
    <xf numFmtId="0" fontId="8" fillId="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5" fillId="0" borderId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26" borderId="50" applyNumberFormat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8" fillId="28" borderId="51" applyNumberFormat="0" applyFont="0" applyAlignment="0" applyProtection="0">
      <alignment vertical="center"/>
    </xf>
    <xf numFmtId="0" fontId="8" fillId="28" borderId="51" applyNumberFormat="0" applyFont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0" borderId="52" applyNumberFormat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181" fontId="2" fillId="0" borderId="0" applyFont="0" applyFill="0" applyBorder="0" applyAlignment="0" applyProtection="0">
      <alignment vertical="center"/>
    </xf>
    <xf numFmtId="181" fontId="2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181" fontId="6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181" fontId="2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181" fontId="2" fillId="0" borderId="0" applyFont="0" applyFill="0" applyBorder="0" applyAlignment="0" applyProtection="0">
      <alignment vertical="center"/>
    </xf>
    <xf numFmtId="181" fontId="2" fillId="0" borderId="0" applyFont="0" applyFill="0" applyBorder="0" applyAlignment="0" applyProtection="0">
      <alignment vertical="center"/>
    </xf>
    <xf numFmtId="181" fontId="2" fillId="0" borderId="0" applyFont="0" applyFill="0" applyBorder="0" applyAlignment="0" applyProtection="0">
      <alignment vertical="center"/>
    </xf>
    <xf numFmtId="181" fontId="2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181" fontId="2" fillId="0" borderId="0" applyFont="0" applyFill="0" applyBorder="0" applyAlignment="0" applyProtection="0">
      <alignment vertical="center"/>
    </xf>
    <xf numFmtId="181" fontId="2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181" fontId="2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6" fillId="0" borderId="53" applyNumberFormat="0" applyFill="0" applyAlignment="0" applyProtection="0">
      <alignment vertical="center"/>
    </xf>
    <xf numFmtId="0" fontId="16" fillId="0" borderId="53" applyNumberFormat="0" applyFill="0" applyAlignment="0" applyProtection="0">
      <alignment vertical="center"/>
    </xf>
    <xf numFmtId="0" fontId="17" fillId="0" borderId="54" applyNumberFormat="0" applyFill="0" applyAlignment="0" applyProtection="0">
      <alignment vertical="center"/>
    </xf>
    <xf numFmtId="0" fontId="17" fillId="0" borderId="54" applyNumberFormat="0" applyFill="0" applyAlignment="0" applyProtection="0">
      <alignment vertical="center"/>
    </xf>
    <xf numFmtId="0" fontId="18" fillId="31" borderId="50" applyNumberFormat="0" applyAlignment="0" applyProtection="0">
      <alignment vertical="center"/>
    </xf>
    <xf numFmtId="0" fontId="20" fillId="0" borderId="55" applyNumberFormat="0" applyFill="0" applyAlignment="0" applyProtection="0">
      <alignment vertical="center"/>
    </xf>
    <xf numFmtId="0" fontId="20" fillId="0" borderId="55" applyNumberFormat="0" applyFill="0" applyAlignment="0" applyProtection="0">
      <alignment vertical="center"/>
    </xf>
    <xf numFmtId="0" fontId="21" fillId="0" borderId="56" applyNumberFormat="0" applyFill="0" applyAlignment="0" applyProtection="0">
      <alignment vertical="center"/>
    </xf>
    <xf numFmtId="0" fontId="21" fillId="0" borderId="56" applyNumberFormat="0" applyFill="0" applyAlignment="0" applyProtection="0">
      <alignment vertical="center"/>
    </xf>
    <xf numFmtId="0" fontId="22" fillId="0" borderId="57" applyNumberFormat="0" applyFill="0" applyAlignment="0" applyProtection="0">
      <alignment vertical="center"/>
    </xf>
    <xf numFmtId="0" fontId="22" fillId="0" borderId="57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4" fillId="26" borderId="58" applyNumberForma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6" fillId="0" borderId="0">
      <alignment vertical="center"/>
    </xf>
    <xf numFmtId="0" fontId="8" fillId="0" borderId="0">
      <alignment vertical="center"/>
    </xf>
    <xf numFmtId="0" fontId="6" fillId="0" borderId="0">
      <alignment vertical="center"/>
    </xf>
    <xf numFmtId="0" fontId="8" fillId="0" borderId="0">
      <alignment vertical="center"/>
    </xf>
    <xf numFmtId="0" fontId="25" fillId="0" borderId="0">
      <alignment vertical="center"/>
    </xf>
    <xf numFmtId="0" fontId="8" fillId="0" borderId="0">
      <alignment vertical="center"/>
    </xf>
    <xf numFmtId="0" fontId="25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6" fillId="0" borderId="0">
      <alignment vertical="center"/>
    </xf>
    <xf numFmtId="0" fontId="5" fillId="0" borderId="0"/>
    <xf numFmtId="0" fontId="6" fillId="0" borderId="0"/>
    <xf numFmtId="0" fontId="8" fillId="0" borderId="0">
      <alignment vertical="center"/>
    </xf>
    <xf numFmtId="0" fontId="8" fillId="0" borderId="0">
      <alignment vertical="center"/>
    </xf>
    <xf numFmtId="0" fontId="26" fillId="0" borderId="0">
      <alignment vertical="center"/>
    </xf>
    <xf numFmtId="0" fontId="7" fillId="0" borderId="0"/>
    <xf numFmtId="0" fontId="8" fillId="0" borderId="0">
      <alignment vertical="center"/>
    </xf>
    <xf numFmtId="0" fontId="26" fillId="0" borderId="0">
      <alignment vertical="center"/>
    </xf>
    <xf numFmtId="0" fontId="6" fillId="0" borderId="0">
      <alignment vertical="center"/>
    </xf>
    <xf numFmtId="0" fontId="7" fillId="0" borderId="0"/>
    <xf numFmtId="0" fontId="5" fillId="0" borderId="0"/>
    <xf numFmtId="0" fontId="26" fillId="0" borderId="0">
      <alignment vertical="center"/>
    </xf>
    <xf numFmtId="0" fontId="8" fillId="0" borderId="0">
      <alignment vertical="center"/>
    </xf>
    <xf numFmtId="0" fontId="6" fillId="0" borderId="0">
      <alignment vertical="center"/>
    </xf>
    <xf numFmtId="0" fontId="8" fillId="0" borderId="0">
      <alignment vertical="center"/>
    </xf>
    <xf numFmtId="0" fontId="7" fillId="0" borderId="0"/>
    <xf numFmtId="0" fontId="6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7" fillId="0" borderId="0"/>
    <xf numFmtId="0" fontId="8" fillId="0" borderId="0">
      <alignment vertical="center"/>
    </xf>
    <xf numFmtId="0" fontId="25" fillId="0" borderId="0">
      <alignment vertical="center"/>
    </xf>
    <xf numFmtId="0" fontId="6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5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5" fillId="0" borderId="0"/>
    <xf numFmtId="0" fontId="25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6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5" fillId="0" borderId="0">
      <alignment vertical="center"/>
    </xf>
    <xf numFmtId="0" fontId="8" fillId="0" borderId="0">
      <alignment vertical="center"/>
    </xf>
    <xf numFmtId="0" fontId="6" fillId="0" borderId="0">
      <alignment vertical="center"/>
    </xf>
    <xf numFmtId="0" fontId="8" fillId="0" borderId="0">
      <alignment vertical="center"/>
    </xf>
    <xf numFmtId="0" fontId="6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" fillId="0" borderId="0">
      <alignment vertical="center"/>
    </xf>
  </cellStyleXfs>
  <cellXfs count="414">
    <xf numFmtId="0" fontId="0" fillId="0" borderId="0" xfId="0">
      <alignment vertical="center"/>
    </xf>
    <xf numFmtId="0" fontId="28" fillId="0" borderId="0" xfId="0" applyFont="1">
      <alignment vertical="center"/>
    </xf>
    <xf numFmtId="177" fontId="28" fillId="0" borderId="0" xfId="0" applyNumberFormat="1" applyFont="1">
      <alignment vertical="center"/>
    </xf>
    <xf numFmtId="0" fontId="28" fillId="0" borderId="0" xfId="0" applyFont="1" applyAlignment="1">
      <alignment horizontal="center" vertical="center"/>
    </xf>
    <xf numFmtId="0" fontId="29" fillId="0" borderId="0" xfId="0" applyFont="1">
      <alignment vertical="center"/>
    </xf>
    <xf numFmtId="177" fontId="29" fillId="0" borderId="0" xfId="0" applyNumberFormat="1" applyFont="1">
      <alignment vertical="center"/>
    </xf>
    <xf numFmtId="0" fontId="30" fillId="0" borderId="0" xfId="0" applyFont="1" applyFill="1" applyBorder="1">
      <alignment vertical="center"/>
    </xf>
    <xf numFmtId="0" fontId="30" fillId="0" borderId="0" xfId="0" applyFont="1" applyFill="1" applyBorder="1">
      <alignment vertical="center"/>
    </xf>
    <xf numFmtId="177" fontId="30" fillId="0" borderId="0" xfId="0" applyNumberFormat="1" applyFont="1" applyFill="1" applyBorder="1">
      <alignment vertical="center"/>
    </xf>
    <xf numFmtId="0" fontId="31" fillId="0" borderId="0" xfId="0" applyFont="1">
      <alignment vertical="center"/>
    </xf>
    <xf numFmtId="0" fontId="28" fillId="0" borderId="17" xfId="0" applyFont="1" applyFill="1" applyBorder="1" applyAlignment="1">
      <alignment horizontal="center" vertical="center"/>
    </xf>
    <xf numFmtId="0" fontId="28" fillId="0" borderId="18" xfId="0" applyFont="1" applyBorder="1" applyAlignment="1">
      <alignment horizontal="center" vertical="center"/>
    </xf>
    <xf numFmtId="0" fontId="35" fillId="0" borderId="17" xfId="0" applyFont="1" applyBorder="1" applyAlignment="1">
      <alignment horizontal="center" vertical="center" wrapText="1"/>
    </xf>
    <xf numFmtId="0" fontId="35" fillId="0" borderId="18" xfId="0" applyFont="1" applyBorder="1" applyAlignment="1">
      <alignment horizontal="center" vertical="center" wrapText="1"/>
    </xf>
    <xf numFmtId="0" fontId="35" fillId="0" borderId="21" xfId="0" applyFont="1" applyBorder="1" applyAlignment="1">
      <alignment horizontal="center" vertical="center" wrapText="1"/>
    </xf>
    <xf numFmtId="0" fontId="34" fillId="33" borderId="22" xfId="0" applyFont="1" applyFill="1" applyBorder="1" applyAlignment="1">
      <alignment horizontal="center" vertical="center"/>
    </xf>
    <xf numFmtId="0" fontId="4" fillId="34" borderId="59" xfId="0" applyFont="1" applyFill="1" applyBorder="1" applyAlignment="1">
      <alignment horizontal="center" vertical="center" wrapText="1"/>
    </xf>
    <xf numFmtId="0" fontId="4" fillId="34" borderId="60" xfId="0" applyFont="1" applyFill="1" applyBorder="1" applyAlignment="1">
      <alignment horizontal="center" vertical="center" wrapText="1"/>
    </xf>
    <xf numFmtId="0" fontId="4" fillId="34" borderId="61" xfId="0" applyFont="1" applyFill="1" applyBorder="1" applyAlignment="1">
      <alignment horizontal="center" vertical="center" wrapText="1"/>
    </xf>
    <xf numFmtId="0" fontId="35" fillId="0" borderId="3" xfId="0" applyFont="1" applyFill="1" applyBorder="1" applyAlignment="1">
      <alignment horizontal="center" vertical="center" wrapText="1"/>
    </xf>
    <xf numFmtId="177" fontId="35" fillId="34" borderId="3" xfId="0" applyNumberFormat="1" applyFont="1" applyFill="1" applyBorder="1" applyAlignment="1">
      <alignment horizontal="right" vertical="center" wrapText="1"/>
    </xf>
    <xf numFmtId="177" fontId="35" fillId="34" borderId="5" xfId="0" applyNumberFormat="1" applyFont="1" applyFill="1" applyBorder="1" applyAlignment="1">
      <alignment horizontal="right" vertical="center" wrapText="1"/>
    </xf>
    <xf numFmtId="177" fontId="35" fillId="34" borderId="19" xfId="0" applyNumberFormat="1" applyFont="1" applyFill="1" applyBorder="1" applyAlignment="1">
      <alignment horizontal="right" vertical="center" wrapText="1"/>
    </xf>
    <xf numFmtId="0" fontId="35" fillId="0" borderId="1" xfId="0" applyFont="1" applyFill="1" applyBorder="1" applyAlignment="1">
      <alignment horizontal="center" vertical="center" wrapText="1"/>
    </xf>
    <xf numFmtId="177" fontId="35" fillId="34" borderId="1" xfId="0" applyNumberFormat="1" applyFont="1" applyFill="1" applyBorder="1" applyAlignment="1">
      <alignment horizontal="right" vertical="center" wrapText="1"/>
    </xf>
    <xf numFmtId="177" fontId="35" fillId="34" borderId="6" xfId="0" applyNumberFormat="1" applyFont="1" applyFill="1" applyBorder="1" applyAlignment="1">
      <alignment horizontal="right" vertical="center" wrapText="1"/>
    </xf>
    <xf numFmtId="177" fontId="35" fillId="34" borderId="20" xfId="0" applyNumberFormat="1" applyFont="1" applyFill="1" applyBorder="1" applyAlignment="1">
      <alignment horizontal="right" vertical="center" wrapText="1"/>
    </xf>
    <xf numFmtId="0" fontId="35" fillId="0" borderId="1" xfId="0" applyFont="1" applyBorder="1" applyAlignment="1">
      <alignment horizontal="center" vertical="center" wrapText="1"/>
    </xf>
    <xf numFmtId="0" fontId="35" fillId="0" borderId="23" xfId="0" applyFont="1" applyBorder="1" applyAlignment="1">
      <alignment horizontal="center" vertical="center" wrapText="1"/>
    </xf>
    <xf numFmtId="177" fontId="35" fillId="34" borderId="23" xfId="0" applyNumberFormat="1" applyFont="1" applyFill="1" applyBorder="1" applyAlignment="1">
      <alignment horizontal="right" vertical="center" wrapText="1"/>
    </xf>
    <xf numFmtId="177" fontId="35" fillId="34" borderId="24" xfId="0" applyNumberFormat="1" applyFont="1" applyFill="1" applyBorder="1" applyAlignment="1">
      <alignment horizontal="right" vertical="center" wrapText="1"/>
    </xf>
    <xf numFmtId="177" fontId="35" fillId="34" borderId="25" xfId="0" applyNumberFormat="1" applyFont="1" applyFill="1" applyBorder="1" applyAlignment="1">
      <alignment horizontal="right" vertical="center" wrapText="1"/>
    </xf>
    <xf numFmtId="0" fontId="36" fillId="35" borderId="62" xfId="0" applyFont="1" applyFill="1" applyBorder="1" applyAlignment="1">
      <alignment horizontal="center" vertical="center" wrapText="1"/>
    </xf>
    <xf numFmtId="0" fontId="36" fillId="35" borderId="63" xfId="0" applyFont="1" applyFill="1" applyBorder="1" applyAlignment="1">
      <alignment horizontal="center" vertical="center" wrapText="1"/>
    </xf>
    <xf numFmtId="0" fontId="36" fillId="35" borderId="64" xfId="0" applyFont="1" applyFill="1" applyBorder="1" applyAlignment="1">
      <alignment horizontal="center" vertical="center" wrapText="1"/>
    </xf>
    <xf numFmtId="0" fontId="31" fillId="0" borderId="0" xfId="0" applyFont="1" applyAlignment="1">
      <alignment horizontal="center" vertical="center"/>
    </xf>
    <xf numFmtId="0" fontId="34" fillId="36" borderId="16" xfId="0" applyFont="1" applyFill="1" applyBorder="1" applyAlignment="1">
      <alignment horizontal="center" vertical="center"/>
    </xf>
    <xf numFmtId="41" fontId="34" fillId="37" borderId="26" xfId="36" applyFont="1" applyFill="1" applyBorder="1" applyAlignment="1">
      <alignment horizontal="center" vertical="center"/>
    </xf>
    <xf numFmtId="41" fontId="34" fillId="37" borderId="27" xfId="36" applyFont="1" applyFill="1" applyBorder="1" applyAlignment="1">
      <alignment horizontal="center" vertical="center"/>
    </xf>
    <xf numFmtId="3" fontId="35" fillId="38" borderId="5" xfId="0" applyNumberFormat="1" applyFont="1" applyFill="1" applyBorder="1" applyAlignment="1">
      <alignment horizontal="right" vertical="center" wrapText="1"/>
    </xf>
    <xf numFmtId="3" fontId="35" fillId="38" borderId="3" xfId="0" applyNumberFormat="1" applyFont="1" applyFill="1" applyBorder="1" applyAlignment="1">
      <alignment horizontal="right" vertical="center" wrapText="1"/>
    </xf>
    <xf numFmtId="0" fontId="35" fillId="38" borderId="19" xfId="0" applyFont="1" applyFill="1" applyBorder="1" applyAlignment="1">
      <alignment horizontal="right" vertical="center" wrapText="1"/>
    </xf>
    <xf numFmtId="0" fontId="35" fillId="38" borderId="3" xfId="0" applyFont="1" applyFill="1" applyBorder="1" applyAlignment="1">
      <alignment horizontal="right" vertical="center" wrapText="1"/>
    </xf>
    <xf numFmtId="0" fontId="35" fillId="38" borderId="5" xfId="0" applyFont="1" applyFill="1" applyBorder="1" applyAlignment="1">
      <alignment horizontal="right" vertical="center" wrapText="1"/>
    </xf>
    <xf numFmtId="3" fontId="35" fillId="38" borderId="19" xfId="0" applyNumberFormat="1" applyFont="1" applyFill="1" applyBorder="1" applyAlignment="1">
      <alignment horizontal="right" vertical="center" wrapText="1"/>
    </xf>
    <xf numFmtId="3" fontId="35" fillId="38" borderId="6" xfId="0" applyNumberFormat="1" applyFont="1" applyFill="1" applyBorder="1" applyAlignment="1">
      <alignment horizontal="right" vertical="center" wrapText="1"/>
    </xf>
    <xf numFmtId="3" fontId="35" fillId="38" borderId="1" xfId="0" applyNumberFormat="1" applyFont="1" applyFill="1" applyBorder="1" applyAlignment="1">
      <alignment horizontal="right" vertical="center" wrapText="1"/>
    </xf>
    <xf numFmtId="0" fontId="35" fillId="38" borderId="20" xfId="0" applyFont="1" applyFill="1" applyBorder="1" applyAlignment="1">
      <alignment horizontal="right" vertical="center" wrapText="1"/>
    </xf>
    <xf numFmtId="0" fontId="35" fillId="38" borderId="1" xfId="0" applyFont="1" applyFill="1" applyBorder="1" applyAlignment="1">
      <alignment horizontal="right" vertical="center" wrapText="1"/>
    </xf>
    <xf numFmtId="0" fontId="35" fillId="38" borderId="6" xfId="0" applyFont="1" applyFill="1" applyBorder="1" applyAlignment="1">
      <alignment horizontal="right" vertical="center" wrapText="1"/>
    </xf>
    <xf numFmtId="3" fontId="35" fillId="38" borderId="20" xfId="0" applyNumberFormat="1" applyFont="1" applyFill="1" applyBorder="1" applyAlignment="1">
      <alignment horizontal="right" vertical="center" wrapText="1"/>
    </xf>
    <xf numFmtId="0" fontId="35" fillId="38" borderId="24" xfId="0" applyFont="1" applyFill="1" applyBorder="1" applyAlignment="1">
      <alignment horizontal="right" vertical="center" wrapText="1"/>
    </xf>
    <xf numFmtId="0" fontId="35" fillId="38" borderId="23" xfId="0" applyFont="1" applyFill="1" applyBorder="1" applyAlignment="1">
      <alignment horizontal="right" vertical="center" wrapText="1"/>
    </xf>
    <xf numFmtId="0" fontId="35" fillId="38" borderId="25" xfId="0" applyFont="1" applyFill="1" applyBorder="1" applyAlignment="1">
      <alignment horizontal="right" vertical="center" wrapText="1"/>
    </xf>
    <xf numFmtId="0" fontId="36" fillId="39" borderId="65" xfId="0" applyFont="1" applyFill="1" applyBorder="1" applyAlignment="1">
      <alignment horizontal="center" vertical="center" wrapText="1"/>
    </xf>
    <xf numFmtId="0" fontId="36" fillId="39" borderId="66" xfId="0" applyFont="1" applyFill="1" applyBorder="1" applyAlignment="1">
      <alignment horizontal="center" vertical="center" wrapText="1"/>
    </xf>
    <xf numFmtId="0" fontId="36" fillId="39" borderId="67" xfId="0" applyFont="1" applyFill="1" applyBorder="1" applyAlignment="1">
      <alignment horizontal="center" vertical="center" wrapText="1"/>
    </xf>
    <xf numFmtId="0" fontId="37" fillId="0" borderId="0" xfId="0" applyFont="1">
      <alignment vertical="center"/>
    </xf>
    <xf numFmtId="0" fontId="37" fillId="0" borderId="0" xfId="0" applyFont="1" applyFill="1" applyBorder="1">
      <alignment vertical="center"/>
    </xf>
    <xf numFmtId="0" fontId="37" fillId="0" borderId="0" xfId="0" applyFont="1" applyBorder="1">
      <alignment vertical="center"/>
    </xf>
    <xf numFmtId="0" fontId="28" fillId="0" borderId="15" xfId="0" applyFont="1" applyBorder="1" applyAlignment="1">
      <alignment horizontal="center" vertical="center"/>
    </xf>
    <xf numFmtId="0" fontId="35" fillId="0" borderId="15" xfId="0" applyFont="1" applyBorder="1" applyAlignment="1">
      <alignment horizontal="center" vertical="center" wrapText="1"/>
    </xf>
    <xf numFmtId="0" fontId="35" fillId="0" borderId="14" xfId="0" applyFont="1" applyBorder="1" applyAlignment="1">
      <alignment horizontal="center" vertical="center" wrapText="1"/>
    </xf>
    <xf numFmtId="177" fontId="35" fillId="34" borderId="14" xfId="0" applyNumberFormat="1" applyFont="1" applyFill="1" applyBorder="1" applyAlignment="1">
      <alignment horizontal="right" vertical="center" wrapText="1"/>
    </xf>
    <xf numFmtId="177" fontId="35" fillId="34" borderId="12" xfId="0" applyNumberFormat="1" applyFont="1" applyFill="1" applyBorder="1" applyAlignment="1">
      <alignment horizontal="right" vertical="center" wrapText="1"/>
    </xf>
    <xf numFmtId="177" fontId="35" fillId="34" borderId="13" xfId="0" applyNumberFormat="1" applyFont="1" applyFill="1" applyBorder="1" applyAlignment="1">
      <alignment horizontal="right" vertical="center" wrapText="1"/>
    </xf>
    <xf numFmtId="0" fontId="35" fillId="38" borderId="12" xfId="0" applyFont="1" applyFill="1" applyBorder="1" applyAlignment="1">
      <alignment horizontal="right" vertical="center" wrapText="1"/>
    </xf>
    <xf numFmtId="0" fontId="35" fillId="38" borderId="14" xfId="0" applyFont="1" applyFill="1" applyBorder="1" applyAlignment="1">
      <alignment horizontal="right" vertical="center" wrapText="1"/>
    </xf>
    <xf numFmtId="0" fontId="35" fillId="38" borderId="13" xfId="0" applyFont="1" applyFill="1" applyBorder="1" applyAlignment="1">
      <alignment horizontal="right" vertical="center" wrapText="1"/>
    </xf>
    <xf numFmtId="0" fontId="28" fillId="0" borderId="0" xfId="0" applyFont="1" applyBorder="1">
      <alignment vertical="center"/>
    </xf>
    <xf numFmtId="176" fontId="8" fillId="0" borderId="0" xfId="112" applyNumberFormat="1">
      <alignment vertical="center"/>
    </xf>
    <xf numFmtId="179" fontId="28" fillId="0" borderId="0" xfId="112" applyNumberFormat="1" applyFont="1" applyFill="1" applyBorder="1" applyAlignment="1">
      <alignment horizontal="right" vertical="center"/>
    </xf>
    <xf numFmtId="0" fontId="38" fillId="0" borderId="0" xfId="0" applyFont="1">
      <alignment vertical="center"/>
    </xf>
    <xf numFmtId="179" fontId="39" fillId="0" borderId="0" xfId="55" applyNumberFormat="1" applyFont="1" applyAlignment="1">
      <alignment horizontal="right" vertical="center"/>
    </xf>
    <xf numFmtId="179" fontId="28" fillId="0" borderId="0" xfId="55" applyNumberFormat="1" applyFont="1" applyAlignment="1">
      <alignment horizontal="right" vertical="center"/>
    </xf>
    <xf numFmtId="179" fontId="28" fillId="0" borderId="0" xfId="55" applyNumberFormat="1" applyFont="1" applyAlignment="1">
      <alignment horizontal="right" vertical="center"/>
    </xf>
    <xf numFmtId="179" fontId="28" fillId="0" borderId="0" xfId="55" applyNumberFormat="1" applyFont="1" applyAlignment="1">
      <alignment horizontal="right" vertical="center"/>
    </xf>
    <xf numFmtId="179" fontId="28" fillId="0" borderId="0" xfId="55" applyNumberFormat="1" applyFont="1" applyAlignment="1">
      <alignment horizontal="right" vertical="center"/>
    </xf>
    <xf numFmtId="179" fontId="28" fillId="0" borderId="0" xfId="55" applyNumberFormat="1" applyFont="1" applyAlignment="1">
      <alignment horizontal="right" vertical="center"/>
    </xf>
    <xf numFmtId="179" fontId="28" fillId="0" borderId="0" xfId="55" applyNumberFormat="1" applyFont="1" applyAlignment="1">
      <alignment horizontal="right" vertical="center"/>
    </xf>
    <xf numFmtId="177" fontId="29" fillId="0" borderId="0" xfId="0" applyNumberFormat="1" applyFont="1" applyFill="1" applyBorder="1" applyAlignment="1">
      <alignment horizontal="center" vertical="center"/>
    </xf>
    <xf numFmtId="177" fontId="29" fillId="0" borderId="0" xfId="0" applyNumberFormat="1" applyFont="1" applyFill="1" applyBorder="1">
      <alignment vertical="center"/>
    </xf>
    <xf numFmtId="177" fontId="28" fillId="0" borderId="0" xfId="0" applyNumberFormat="1" applyFont="1" applyFill="1" applyBorder="1" applyAlignment="1">
      <alignment horizontal="center" vertical="center"/>
    </xf>
    <xf numFmtId="177" fontId="28" fillId="0" borderId="0" xfId="0" applyNumberFormat="1" applyFont="1" applyFill="1" applyBorder="1">
      <alignment vertical="center"/>
    </xf>
    <xf numFmtId="0" fontId="35" fillId="40" borderId="26" xfId="0" applyFont="1" applyFill="1" applyBorder="1" applyAlignment="1">
      <alignment horizontal="center" vertical="center" wrapText="1"/>
    </xf>
    <xf numFmtId="0" fontId="28" fillId="0" borderId="21" xfId="0" applyFont="1" applyBorder="1" applyAlignment="1">
      <alignment horizontal="center" vertical="center"/>
    </xf>
    <xf numFmtId="0" fontId="28" fillId="0" borderId="0" xfId="0" applyFont="1" applyFill="1" applyBorder="1">
      <alignment vertical="center"/>
    </xf>
    <xf numFmtId="0" fontId="28" fillId="0" borderId="0" xfId="0" applyFont="1" applyFill="1" applyBorder="1" applyAlignment="1">
      <alignment horizontal="center" vertical="center"/>
    </xf>
    <xf numFmtId="176" fontId="28" fillId="0" borderId="0" xfId="0" applyNumberFormat="1" applyFont="1" applyFill="1" applyBorder="1" applyAlignment="1">
      <alignment horizontal="center" vertical="center"/>
    </xf>
    <xf numFmtId="0" fontId="35" fillId="0" borderId="0" xfId="0" applyFont="1" applyBorder="1" applyAlignment="1">
      <alignment horizontal="center" vertical="center" wrapText="1"/>
    </xf>
    <xf numFmtId="177" fontId="35" fillId="34" borderId="0" xfId="0" applyNumberFormat="1" applyFont="1" applyFill="1" applyBorder="1" applyAlignment="1">
      <alignment horizontal="right" vertical="center" wrapText="1"/>
    </xf>
    <xf numFmtId="0" fontId="35" fillId="40" borderId="0" xfId="0" applyFont="1" applyFill="1" applyBorder="1" applyAlignment="1">
      <alignment horizontal="center" vertical="center" wrapText="1"/>
    </xf>
    <xf numFmtId="0" fontId="35" fillId="38" borderId="0" xfId="0" applyFont="1" applyFill="1" applyBorder="1" applyAlignment="1">
      <alignment horizontal="right" vertical="center" wrapText="1"/>
    </xf>
    <xf numFmtId="0" fontId="35" fillId="41" borderId="20" xfId="0" applyFont="1" applyFill="1" applyBorder="1" applyAlignment="1">
      <alignment horizontal="center" vertical="center" wrapText="1"/>
    </xf>
    <xf numFmtId="0" fontId="35" fillId="0" borderId="1" xfId="175" applyFont="1" applyFill="1" applyBorder="1" applyAlignment="1">
      <alignment horizontal="center" vertical="center" wrapText="1"/>
    </xf>
    <xf numFmtId="0" fontId="35" fillId="0" borderId="23" xfId="175" applyFont="1" applyFill="1" applyBorder="1" applyAlignment="1">
      <alignment horizontal="center" vertical="center" wrapText="1"/>
    </xf>
    <xf numFmtId="0" fontId="35" fillId="0" borderId="34" xfId="175" applyFont="1" applyFill="1" applyBorder="1" applyAlignment="1">
      <alignment horizontal="center" vertical="center" wrapText="1"/>
    </xf>
    <xf numFmtId="0" fontId="28" fillId="0" borderId="1" xfId="175" applyFont="1" applyBorder="1" applyAlignment="1">
      <alignment horizontal="center" vertical="center"/>
    </xf>
    <xf numFmtId="0" fontId="35" fillId="0" borderId="3" xfId="175" applyFont="1" applyFill="1" applyBorder="1" applyAlignment="1">
      <alignment horizontal="center" vertical="center" wrapText="1"/>
    </xf>
    <xf numFmtId="0" fontId="35" fillId="41" borderId="30" xfId="0" applyFont="1" applyFill="1" applyBorder="1" applyAlignment="1">
      <alignment horizontal="center" vertical="center" wrapText="1"/>
    </xf>
    <xf numFmtId="0" fontId="28" fillId="0" borderId="30" xfId="0" applyFont="1" applyBorder="1">
      <alignment vertical="center"/>
    </xf>
    <xf numFmtId="176" fontId="28" fillId="0" borderId="0" xfId="0" applyNumberFormat="1" applyFont="1">
      <alignment vertical="center"/>
    </xf>
    <xf numFmtId="176" fontId="31" fillId="0" borderId="0" xfId="0" applyNumberFormat="1" applyFont="1">
      <alignment vertical="center"/>
    </xf>
    <xf numFmtId="0" fontId="44" fillId="0" borderId="0" xfId="0" applyFont="1" applyFill="1" applyAlignment="1">
      <alignment horizontal="left" vertical="center"/>
    </xf>
    <xf numFmtId="0" fontId="44" fillId="0" borderId="0" xfId="0" quotePrefix="1" applyFont="1" applyFill="1" applyAlignment="1">
      <alignment horizontal="left" vertical="center"/>
    </xf>
    <xf numFmtId="0" fontId="44" fillId="0" borderId="0" xfId="0" applyFont="1">
      <alignment vertical="center"/>
    </xf>
    <xf numFmtId="0" fontId="3" fillId="0" borderId="1" xfId="175" applyFont="1" applyFill="1" applyBorder="1" applyAlignment="1">
      <alignment horizontal="center" vertical="center" wrapText="1"/>
    </xf>
    <xf numFmtId="0" fontId="3" fillId="0" borderId="23" xfId="175" applyFont="1" applyFill="1" applyBorder="1" applyAlignment="1">
      <alignment horizontal="center" vertical="center" wrapText="1"/>
    </xf>
    <xf numFmtId="0" fontId="3" fillId="0" borderId="34" xfId="175" applyFont="1" applyFill="1" applyBorder="1" applyAlignment="1">
      <alignment horizontal="center" vertical="center" wrapText="1"/>
    </xf>
    <xf numFmtId="0" fontId="29" fillId="0" borderId="1" xfId="175" applyFont="1" applyBorder="1" applyAlignment="1">
      <alignment horizontal="center" vertical="center"/>
    </xf>
    <xf numFmtId="0" fontId="3" fillId="0" borderId="3" xfId="175" applyFont="1" applyFill="1" applyBorder="1" applyAlignment="1">
      <alignment horizontal="center" vertical="center" wrapText="1"/>
    </xf>
    <xf numFmtId="0" fontId="30" fillId="0" borderId="0" xfId="0" applyFont="1" applyFill="1" applyBorder="1" applyAlignment="1">
      <alignment horizontal="right" vertical="center"/>
    </xf>
    <xf numFmtId="0" fontId="30" fillId="0" borderId="0" xfId="0" applyFont="1" applyFill="1" applyBorder="1" applyAlignment="1">
      <alignment horizontal="center" vertical="center"/>
    </xf>
    <xf numFmtId="176" fontId="30" fillId="0" borderId="0" xfId="126" applyNumberFormat="1" applyFont="1">
      <alignment vertical="center"/>
    </xf>
    <xf numFmtId="179" fontId="30" fillId="0" borderId="0" xfId="126" applyNumberFormat="1" applyFont="1" applyFill="1" applyBorder="1" applyAlignment="1">
      <alignment horizontal="right" vertical="center"/>
    </xf>
    <xf numFmtId="41" fontId="34" fillId="42" borderId="10" xfId="36" applyFont="1" applyFill="1" applyBorder="1" applyAlignment="1">
      <alignment horizontal="center" vertical="center"/>
    </xf>
    <xf numFmtId="41" fontId="34" fillId="35" borderId="8" xfId="36" applyFont="1" applyFill="1" applyBorder="1" applyAlignment="1">
      <alignment horizontal="center" vertical="center"/>
    </xf>
    <xf numFmtId="41" fontId="34" fillId="35" borderId="11" xfId="36" applyFont="1" applyFill="1" applyBorder="1" applyAlignment="1">
      <alignment horizontal="center" vertical="center"/>
    </xf>
    <xf numFmtId="0" fontId="39" fillId="0" borderId="0" xfId="0" applyFont="1" applyFill="1" applyAlignment="1">
      <alignment horizontal="left" vertical="center"/>
    </xf>
    <xf numFmtId="0" fontId="46" fillId="0" borderId="0" xfId="0" applyFont="1">
      <alignment vertical="center"/>
    </xf>
    <xf numFmtId="177" fontId="46" fillId="0" borderId="0" xfId="0" applyNumberFormat="1" applyFont="1">
      <alignment vertical="center"/>
    </xf>
    <xf numFmtId="177" fontId="46" fillId="0" borderId="0" xfId="0" applyNumberFormat="1" applyFont="1" applyFill="1">
      <alignment vertical="center"/>
    </xf>
    <xf numFmtId="0" fontId="46" fillId="0" borderId="0" xfId="0" applyFont="1" applyFill="1">
      <alignment vertical="center"/>
    </xf>
    <xf numFmtId="179" fontId="46" fillId="0" borderId="0" xfId="126" applyNumberFormat="1" applyFont="1" applyFill="1" applyBorder="1" applyAlignment="1">
      <alignment horizontal="right" vertical="center"/>
    </xf>
    <xf numFmtId="41" fontId="34" fillId="35" borderId="9" xfId="36" applyFont="1" applyFill="1" applyBorder="1" applyAlignment="1">
      <alignment horizontal="center" vertical="center"/>
    </xf>
    <xf numFmtId="176" fontId="46" fillId="0" borderId="3" xfId="0" applyNumberFormat="1" applyFont="1" applyBorder="1" applyAlignment="1">
      <alignment horizontal="right" vertical="center"/>
    </xf>
    <xf numFmtId="176" fontId="46" fillId="0" borderId="4" xfId="0" applyNumberFormat="1" applyFont="1" applyBorder="1" applyAlignment="1">
      <alignment horizontal="right" vertical="center"/>
    </xf>
    <xf numFmtId="0" fontId="26" fillId="0" borderId="0" xfId="0" applyFont="1">
      <alignment vertical="center"/>
    </xf>
    <xf numFmtId="177" fontId="28" fillId="0" borderId="77" xfId="0" applyNumberFormat="1" applyFont="1" applyBorder="1">
      <alignment vertical="center"/>
    </xf>
    <xf numFmtId="177" fontId="28" fillId="0" borderId="78" xfId="0" applyNumberFormat="1" applyFont="1" applyBorder="1">
      <alignment vertical="center"/>
    </xf>
    <xf numFmtId="177" fontId="28" fillId="0" borderId="79" xfId="0" applyNumberFormat="1" applyFont="1" applyBorder="1">
      <alignment vertical="center"/>
    </xf>
    <xf numFmtId="177" fontId="28" fillId="0" borderId="81" xfId="0" applyNumberFormat="1" applyFont="1" applyBorder="1">
      <alignment vertical="center"/>
    </xf>
    <xf numFmtId="177" fontId="28" fillId="0" borderId="82" xfId="0" applyNumberFormat="1" applyFont="1" applyBorder="1">
      <alignment vertical="center"/>
    </xf>
    <xf numFmtId="177" fontId="28" fillId="0" borderId="83" xfId="0" applyNumberFormat="1" applyFont="1" applyBorder="1">
      <alignment vertical="center"/>
    </xf>
    <xf numFmtId="178" fontId="46" fillId="0" borderId="23" xfId="0" applyNumberFormat="1" applyFont="1" applyBorder="1">
      <alignment vertical="center"/>
    </xf>
    <xf numFmtId="178" fontId="46" fillId="0" borderId="21" xfId="0" applyNumberFormat="1" applyFont="1" applyBorder="1">
      <alignment vertical="center"/>
    </xf>
    <xf numFmtId="178" fontId="46" fillId="0" borderId="40" xfId="0" applyNumberFormat="1" applyFont="1" applyBorder="1">
      <alignment vertical="center"/>
    </xf>
    <xf numFmtId="178" fontId="46" fillId="0" borderId="77" xfId="0" applyNumberFormat="1" applyFont="1" applyBorder="1">
      <alignment vertical="center"/>
    </xf>
    <xf numFmtId="178" fontId="46" fillId="0" borderId="78" xfId="0" applyNumberFormat="1" applyFont="1" applyBorder="1">
      <alignment vertical="center"/>
    </xf>
    <xf numFmtId="178" fontId="46" fillId="0" borderId="79" xfId="0" applyNumberFormat="1" applyFont="1" applyBorder="1">
      <alignment vertical="center"/>
    </xf>
    <xf numFmtId="178" fontId="46" fillId="0" borderId="81" xfId="0" applyNumberFormat="1" applyFont="1" applyBorder="1">
      <alignment vertical="center"/>
    </xf>
    <xf numFmtId="178" fontId="46" fillId="0" borderId="82" xfId="0" applyNumberFormat="1" applyFont="1" applyBorder="1">
      <alignment vertical="center"/>
    </xf>
    <xf numFmtId="178" fontId="46" fillId="0" borderId="83" xfId="0" applyNumberFormat="1" applyFont="1" applyBorder="1">
      <alignment vertical="center"/>
    </xf>
    <xf numFmtId="178" fontId="28" fillId="0" borderId="77" xfId="0" applyNumberFormat="1" applyFont="1" applyBorder="1">
      <alignment vertical="center"/>
    </xf>
    <xf numFmtId="178" fontId="28" fillId="0" borderId="78" xfId="0" applyNumberFormat="1" applyFont="1" applyBorder="1">
      <alignment vertical="center"/>
    </xf>
    <xf numFmtId="178" fontId="28" fillId="0" borderId="79" xfId="0" applyNumberFormat="1" applyFont="1" applyBorder="1">
      <alignment vertical="center"/>
    </xf>
    <xf numFmtId="178" fontId="28" fillId="0" borderId="81" xfId="0" applyNumberFormat="1" applyFont="1" applyBorder="1">
      <alignment vertical="center"/>
    </xf>
    <xf numFmtId="178" fontId="28" fillId="0" borderId="82" xfId="0" applyNumberFormat="1" applyFont="1" applyBorder="1">
      <alignment vertical="center"/>
    </xf>
    <xf numFmtId="178" fontId="28" fillId="0" borderId="83" xfId="0" applyNumberFormat="1" applyFont="1" applyBorder="1">
      <alignment vertical="center"/>
    </xf>
    <xf numFmtId="0" fontId="30" fillId="0" borderId="0" xfId="0" applyFont="1">
      <alignment vertical="center"/>
    </xf>
    <xf numFmtId="41" fontId="28" fillId="0" borderId="77" xfId="0" applyNumberFormat="1" applyFont="1" applyBorder="1">
      <alignment vertical="center"/>
    </xf>
    <xf numFmtId="41" fontId="28" fillId="0" borderId="78" xfId="0" applyNumberFormat="1" applyFont="1" applyBorder="1">
      <alignment vertical="center"/>
    </xf>
    <xf numFmtId="41" fontId="28" fillId="0" borderId="79" xfId="0" applyNumberFormat="1" applyFont="1" applyBorder="1">
      <alignment vertical="center"/>
    </xf>
    <xf numFmtId="41" fontId="28" fillId="0" borderId="81" xfId="0" applyNumberFormat="1" applyFont="1" applyBorder="1">
      <alignment vertical="center"/>
    </xf>
    <xf numFmtId="41" fontId="28" fillId="0" borderId="82" xfId="0" applyNumberFormat="1" applyFont="1" applyBorder="1">
      <alignment vertical="center"/>
    </xf>
    <xf numFmtId="41" fontId="28" fillId="0" borderId="83" xfId="0" applyNumberFormat="1" applyFont="1" applyBorder="1">
      <alignment vertical="center"/>
    </xf>
    <xf numFmtId="41" fontId="28" fillId="0" borderId="23" xfId="0" applyNumberFormat="1" applyFont="1" applyBorder="1">
      <alignment vertical="center"/>
    </xf>
    <xf numFmtId="41" fontId="28" fillId="0" borderId="21" xfId="0" applyNumberFormat="1" applyFont="1" applyBorder="1">
      <alignment vertical="center"/>
    </xf>
    <xf numFmtId="41" fontId="28" fillId="0" borderId="40" xfId="0" applyNumberFormat="1" applyFont="1" applyBorder="1">
      <alignment vertical="center"/>
    </xf>
    <xf numFmtId="41" fontId="28" fillId="0" borderId="3" xfId="0" applyNumberFormat="1" applyFont="1" applyBorder="1">
      <alignment vertical="center"/>
    </xf>
    <xf numFmtId="41" fontId="28" fillId="0" borderId="17" xfId="0" applyNumberFormat="1" applyFont="1" applyBorder="1">
      <alignment vertical="center"/>
    </xf>
    <xf numFmtId="41" fontId="28" fillId="0" borderId="4" xfId="0" applyNumberFormat="1" applyFont="1" applyBorder="1">
      <alignment vertical="center"/>
    </xf>
    <xf numFmtId="41" fontId="28" fillId="0" borderId="1" xfId="0" applyNumberFormat="1" applyFont="1" applyBorder="1">
      <alignment vertical="center"/>
    </xf>
    <xf numFmtId="41" fontId="28" fillId="0" borderId="18" xfId="0" applyNumberFormat="1" applyFont="1" applyBorder="1">
      <alignment vertical="center"/>
    </xf>
    <xf numFmtId="41" fontId="28" fillId="0" borderId="2" xfId="0" applyNumberFormat="1" applyFont="1" applyBorder="1">
      <alignment vertical="center"/>
    </xf>
    <xf numFmtId="41" fontId="28" fillId="0" borderId="85" xfId="0" applyNumberFormat="1" applyFont="1" applyBorder="1">
      <alignment vertical="center"/>
    </xf>
    <xf numFmtId="41" fontId="28" fillId="0" borderId="86" xfId="0" applyNumberFormat="1" applyFont="1" applyBorder="1">
      <alignment vertical="center"/>
    </xf>
    <xf numFmtId="41" fontId="28" fillId="0" borderId="87" xfId="0" applyNumberFormat="1" applyFont="1" applyBorder="1">
      <alignment vertical="center"/>
    </xf>
    <xf numFmtId="41" fontId="28" fillId="0" borderId="34" xfId="0" applyNumberFormat="1" applyFont="1" applyBorder="1">
      <alignment vertical="center"/>
    </xf>
    <xf numFmtId="41" fontId="28" fillId="0" borderId="32" xfId="0" applyNumberFormat="1" applyFont="1" applyBorder="1">
      <alignment vertical="center"/>
    </xf>
    <xf numFmtId="41" fontId="28" fillId="0" borderId="39" xfId="0" applyNumberFormat="1" applyFont="1" applyBorder="1">
      <alignment vertical="center"/>
    </xf>
    <xf numFmtId="41" fontId="28" fillId="0" borderId="8" xfId="0" applyNumberFormat="1" applyFont="1" applyBorder="1">
      <alignment vertical="center"/>
    </xf>
    <xf numFmtId="41" fontId="28" fillId="0" borderId="9" xfId="0" applyNumberFormat="1" applyFont="1" applyBorder="1">
      <alignment vertical="center"/>
    </xf>
    <xf numFmtId="41" fontId="28" fillId="0" borderId="11" xfId="0" applyNumberFormat="1" applyFont="1" applyBorder="1">
      <alignment vertical="center"/>
    </xf>
    <xf numFmtId="41" fontId="28" fillId="0" borderId="68" xfId="0" applyNumberFormat="1" applyFont="1" applyBorder="1">
      <alignment vertical="center"/>
    </xf>
    <xf numFmtId="41" fontId="28" fillId="0" borderId="75" xfId="0" applyNumberFormat="1" applyFont="1" applyBorder="1">
      <alignment vertical="center"/>
    </xf>
    <xf numFmtId="41" fontId="28" fillId="0" borderId="69" xfId="0" applyNumberFormat="1" applyFont="1" applyBorder="1">
      <alignment vertical="center"/>
    </xf>
    <xf numFmtId="41" fontId="29" fillId="34" borderId="20" xfId="0" applyNumberFormat="1" applyFont="1" applyFill="1" applyBorder="1" applyAlignment="1">
      <alignment vertical="center"/>
    </xf>
    <xf numFmtId="41" fontId="29" fillId="0" borderId="1" xfId="0" applyNumberFormat="1" applyFont="1" applyFill="1" applyBorder="1" applyAlignment="1">
      <alignment vertical="center"/>
    </xf>
    <xf numFmtId="41" fontId="29" fillId="0" borderId="18" xfId="0" applyNumberFormat="1" applyFont="1" applyFill="1" applyBorder="1" applyAlignment="1">
      <alignment vertical="center"/>
    </xf>
    <xf numFmtId="41" fontId="29" fillId="34" borderId="6" xfId="0" applyNumberFormat="1" applyFont="1" applyFill="1" applyBorder="1" applyAlignment="1">
      <alignment vertical="center"/>
    </xf>
    <xf numFmtId="41" fontId="29" fillId="0" borderId="2" xfId="0" applyNumberFormat="1" applyFont="1" applyFill="1" applyBorder="1" applyAlignment="1">
      <alignment vertical="center"/>
    </xf>
    <xf numFmtId="41" fontId="29" fillId="34" borderId="24" xfId="0" applyNumberFormat="1" applyFont="1" applyFill="1" applyBorder="1" applyAlignment="1">
      <alignment vertical="center"/>
    </xf>
    <xf numFmtId="41" fontId="29" fillId="0" borderId="23" xfId="0" applyNumberFormat="1" applyFont="1" applyFill="1" applyBorder="1" applyAlignment="1">
      <alignment vertical="center"/>
    </xf>
    <xf numFmtId="41" fontId="29" fillId="0" borderId="21" xfId="0" applyNumberFormat="1" applyFont="1" applyFill="1" applyBorder="1" applyAlignment="1">
      <alignment vertical="center"/>
    </xf>
    <xf numFmtId="41" fontId="29" fillId="0" borderId="40" xfId="0" applyNumberFormat="1" applyFont="1" applyFill="1" applyBorder="1" applyAlignment="1">
      <alignment vertical="center"/>
    </xf>
    <xf numFmtId="41" fontId="29" fillId="34" borderId="34" xfId="0" applyNumberFormat="1" applyFont="1" applyFill="1" applyBorder="1" applyAlignment="1">
      <alignment vertical="center"/>
    </xf>
    <xf numFmtId="41" fontId="29" fillId="0" borderId="34" xfId="0" applyNumberFormat="1" applyFont="1" applyFill="1" applyBorder="1" applyAlignment="1">
      <alignment vertical="center"/>
    </xf>
    <xf numFmtId="41" fontId="29" fillId="0" borderId="32" xfId="0" applyNumberFormat="1" applyFont="1" applyFill="1" applyBorder="1" applyAlignment="1">
      <alignment vertical="center"/>
    </xf>
    <xf numFmtId="41" fontId="29" fillId="34" borderId="33" xfId="0" applyNumberFormat="1" applyFont="1" applyFill="1" applyBorder="1" applyAlignment="1">
      <alignment vertical="center"/>
    </xf>
    <xf numFmtId="41" fontId="29" fillId="0" borderId="39" xfId="0" applyNumberFormat="1" applyFont="1" applyFill="1" applyBorder="1" applyAlignment="1">
      <alignment vertical="center"/>
    </xf>
    <xf numFmtId="41" fontId="29" fillId="34" borderId="1" xfId="0" applyNumberFormat="1" applyFont="1" applyFill="1" applyBorder="1" applyAlignment="1">
      <alignment vertical="center"/>
    </xf>
    <xf numFmtId="41" fontId="29" fillId="0" borderId="1" xfId="0" applyNumberFormat="1" applyFont="1" applyFill="1" applyBorder="1" applyAlignment="1">
      <alignment horizontal="right" vertical="center"/>
    </xf>
    <xf numFmtId="41" fontId="29" fillId="0" borderId="23" xfId="0" applyNumberFormat="1" applyFont="1" applyFill="1" applyBorder="1" applyAlignment="1">
      <alignment horizontal="right" vertical="center"/>
    </xf>
    <xf numFmtId="41" fontId="29" fillId="0" borderId="34" xfId="0" applyNumberFormat="1" applyFont="1" applyFill="1" applyBorder="1" applyAlignment="1">
      <alignment horizontal="right" vertical="center"/>
    </xf>
    <xf numFmtId="180" fontId="46" fillId="0" borderId="3" xfId="0" applyNumberFormat="1" applyFont="1" applyFill="1" applyBorder="1" applyAlignment="1">
      <alignment horizontal="right" vertical="center"/>
    </xf>
    <xf numFmtId="180" fontId="46" fillId="0" borderId="4" xfId="0" applyNumberFormat="1" applyFont="1" applyFill="1" applyBorder="1" applyAlignment="1">
      <alignment horizontal="right" vertical="center"/>
    </xf>
    <xf numFmtId="180" fontId="46" fillId="0" borderId="1" xfId="0" applyNumberFormat="1" applyFont="1" applyBorder="1" applyAlignment="1">
      <alignment horizontal="right" vertical="center"/>
    </xf>
    <xf numFmtId="180" fontId="46" fillId="0" borderId="2" xfId="0" applyNumberFormat="1" applyFont="1" applyBorder="1" applyAlignment="1">
      <alignment horizontal="right" vertical="center"/>
    </xf>
    <xf numFmtId="180" fontId="46" fillId="0" borderId="23" xfId="0" applyNumberFormat="1" applyFont="1" applyBorder="1" applyAlignment="1">
      <alignment horizontal="right" vertical="center"/>
    </xf>
    <xf numFmtId="180" fontId="46" fillId="0" borderId="40" xfId="0" applyNumberFormat="1" applyFont="1" applyBorder="1" applyAlignment="1">
      <alignment horizontal="right" vertical="center"/>
    </xf>
    <xf numFmtId="180" fontId="46" fillId="0" borderId="3" xfId="0" applyNumberFormat="1" applyFont="1" applyBorder="1" applyAlignment="1">
      <alignment horizontal="right" vertical="center"/>
    </xf>
    <xf numFmtId="180" fontId="46" fillId="0" borderId="4" xfId="0" applyNumberFormat="1" applyFont="1" applyBorder="1" applyAlignment="1">
      <alignment horizontal="right" vertical="center"/>
    </xf>
    <xf numFmtId="180" fontId="46" fillId="0" borderId="34" xfId="0" applyNumberFormat="1" applyFont="1" applyBorder="1" applyAlignment="1">
      <alignment horizontal="right" vertical="center"/>
    </xf>
    <xf numFmtId="180" fontId="46" fillId="0" borderId="39" xfId="0" applyNumberFormat="1" applyFont="1" applyBorder="1" applyAlignment="1">
      <alignment horizontal="right" vertical="center"/>
    </xf>
    <xf numFmtId="180" fontId="46" fillId="0" borderId="8" xfId="0" applyNumberFormat="1" applyFont="1" applyBorder="1" applyAlignment="1">
      <alignment horizontal="right" vertical="center"/>
    </xf>
    <xf numFmtId="180" fontId="46" fillId="0" borderId="11" xfId="0" applyNumberFormat="1" applyFont="1" applyBorder="1" applyAlignment="1">
      <alignment horizontal="right" vertical="center"/>
    </xf>
    <xf numFmtId="180" fontId="46" fillId="0" borderId="68" xfId="0" applyNumberFormat="1" applyFont="1" applyBorder="1" applyAlignment="1">
      <alignment horizontal="right" vertical="center"/>
    </xf>
    <xf numFmtId="180" fontId="46" fillId="0" borderId="69" xfId="0" applyNumberFormat="1" applyFont="1" applyBorder="1" applyAlignment="1">
      <alignment horizontal="right" vertical="center"/>
    </xf>
    <xf numFmtId="179" fontId="46" fillId="0" borderId="3" xfId="0" applyNumberFormat="1" applyFont="1" applyBorder="1" applyAlignment="1">
      <alignment horizontal="right" vertical="center"/>
    </xf>
    <xf numFmtId="179" fontId="46" fillId="0" borderId="17" xfId="0" applyNumberFormat="1" applyFont="1" applyBorder="1" applyAlignment="1">
      <alignment horizontal="right" vertical="center"/>
    </xf>
    <xf numFmtId="179" fontId="46" fillId="0" borderId="4" xfId="0" applyNumberFormat="1" applyFont="1" applyBorder="1" applyAlignment="1">
      <alignment horizontal="right" vertical="center"/>
    </xf>
    <xf numFmtId="179" fontId="46" fillId="0" borderId="1" xfId="0" applyNumberFormat="1" applyFont="1" applyBorder="1" applyAlignment="1">
      <alignment horizontal="right" vertical="center"/>
    </xf>
    <xf numFmtId="179" fontId="46" fillId="0" borderId="18" xfId="0" applyNumberFormat="1" applyFont="1" applyBorder="1" applyAlignment="1">
      <alignment horizontal="right" vertical="center"/>
    </xf>
    <xf numFmtId="179" fontId="46" fillId="0" borderId="2" xfId="0" applyNumberFormat="1" applyFont="1" applyBorder="1" applyAlignment="1">
      <alignment horizontal="right" vertical="center"/>
    </xf>
    <xf numFmtId="179" fontId="46" fillId="0" borderId="23" xfId="0" applyNumberFormat="1" applyFont="1" applyBorder="1" applyAlignment="1">
      <alignment horizontal="right" vertical="center"/>
    </xf>
    <xf numFmtId="179" fontId="46" fillId="0" borderId="21" xfId="0" applyNumberFormat="1" applyFont="1" applyBorder="1" applyAlignment="1">
      <alignment horizontal="right" vertical="center"/>
    </xf>
    <xf numFmtId="179" fontId="46" fillId="0" borderId="40" xfId="0" applyNumberFormat="1" applyFont="1" applyBorder="1" applyAlignment="1">
      <alignment horizontal="right" vertical="center"/>
    </xf>
    <xf numFmtId="179" fontId="46" fillId="0" borderId="77" xfId="0" applyNumberFormat="1" applyFont="1" applyBorder="1" applyAlignment="1">
      <alignment horizontal="right" vertical="center"/>
    </xf>
    <xf numFmtId="179" fontId="46" fillId="0" borderId="78" xfId="0" applyNumberFormat="1" applyFont="1" applyBorder="1" applyAlignment="1">
      <alignment horizontal="right" vertical="center"/>
    </xf>
    <xf numFmtId="179" fontId="46" fillId="0" borderId="79" xfId="0" applyNumberFormat="1" applyFont="1" applyBorder="1" applyAlignment="1">
      <alignment horizontal="right" vertical="center"/>
    </xf>
    <xf numFmtId="179" fontId="46" fillId="0" borderId="81" xfId="0" applyNumberFormat="1" applyFont="1" applyBorder="1" applyAlignment="1">
      <alignment horizontal="right" vertical="center"/>
    </xf>
    <xf numFmtId="179" fontId="46" fillId="0" borderId="82" xfId="0" applyNumberFormat="1" applyFont="1" applyBorder="1" applyAlignment="1">
      <alignment horizontal="right" vertical="center"/>
    </xf>
    <xf numFmtId="179" fontId="46" fillId="0" borderId="83" xfId="0" applyNumberFormat="1" applyFont="1" applyBorder="1" applyAlignment="1">
      <alignment horizontal="right" vertical="center"/>
    </xf>
    <xf numFmtId="179" fontId="46" fillId="0" borderId="85" xfId="0" applyNumberFormat="1" applyFont="1" applyBorder="1" applyAlignment="1">
      <alignment horizontal="right" vertical="center"/>
    </xf>
    <xf numFmtId="179" fontId="46" fillId="0" borderId="86" xfId="0" applyNumberFormat="1" applyFont="1" applyBorder="1" applyAlignment="1">
      <alignment horizontal="right" vertical="center"/>
    </xf>
    <xf numFmtId="179" fontId="46" fillId="0" borderId="87" xfId="0" applyNumberFormat="1" applyFont="1" applyBorder="1" applyAlignment="1">
      <alignment horizontal="right" vertical="center"/>
    </xf>
    <xf numFmtId="179" fontId="46" fillId="0" borderId="34" xfId="0" applyNumberFormat="1" applyFont="1" applyBorder="1" applyAlignment="1">
      <alignment horizontal="right" vertical="center"/>
    </xf>
    <xf numFmtId="179" fontId="46" fillId="0" borderId="32" xfId="0" applyNumberFormat="1" applyFont="1" applyBorder="1" applyAlignment="1">
      <alignment horizontal="right" vertical="center"/>
    </xf>
    <xf numFmtId="179" fontId="46" fillId="0" borderId="39" xfId="0" applyNumberFormat="1" applyFont="1" applyBorder="1" applyAlignment="1">
      <alignment horizontal="right" vertical="center"/>
    </xf>
    <xf numFmtId="179" fontId="46" fillId="0" borderId="8" xfId="0" applyNumberFormat="1" applyFont="1" applyBorder="1" applyAlignment="1">
      <alignment horizontal="right" vertical="center"/>
    </xf>
    <xf numFmtId="179" fontId="46" fillId="0" borderId="9" xfId="0" applyNumberFormat="1" applyFont="1" applyBorder="1" applyAlignment="1">
      <alignment horizontal="right" vertical="center"/>
    </xf>
    <xf numFmtId="179" fontId="46" fillId="0" borderId="11" xfId="0" applyNumberFormat="1" applyFont="1" applyBorder="1" applyAlignment="1">
      <alignment horizontal="right" vertical="center"/>
    </xf>
    <xf numFmtId="179" fontId="46" fillId="0" borderId="68" xfId="0" applyNumberFormat="1" applyFont="1" applyBorder="1" applyAlignment="1">
      <alignment horizontal="right" vertical="center"/>
    </xf>
    <xf numFmtId="179" fontId="46" fillId="0" borderId="75" xfId="0" applyNumberFormat="1" applyFont="1" applyBorder="1" applyAlignment="1">
      <alignment horizontal="right" vertical="center"/>
    </xf>
    <xf numFmtId="179" fontId="46" fillId="0" borderId="69" xfId="0" applyNumberFormat="1" applyFont="1" applyBorder="1" applyAlignment="1">
      <alignment horizontal="right" vertical="center"/>
    </xf>
    <xf numFmtId="179" fontId="46" fillId="0" borderId="3" xfId="0" applyNumberFormat="1" applyFont="1" applyBorder="1">
      <alignment vertical="center"/>
    </xf>
    <xf numFmtId="179" fontId="46" fillId="0" borderId="17" xfId="0" applyNumberFormat="1" applyFont="1" applyBorder="1">
      <alignment vertical="center"/>
    </xf>
    <xf numFmtId="179" fontId="46" fillId="0" borderId="4" xfId="0" applyNumberFormat="1" applyFont="1" applyBorder="1">
      <alignment vertical="center"/>
    </xf>
    <xf numFmtId="179" fontId="46" fillId="0" borderId="1" xfId="0" applyNumberFormat="1" applyFont="1" applyBorder="1">
      <alignment vertical="center"/>
    </xf>
    <xf numFmtId="179" fontId="46" fillId="0" borderId="18" xfId="0" applyNumberFormat="1" applyFont="1" applyBorder="1">
      <alignment vertical="center"/>
    </xf>
    <xf numFmtId="179" fontId="46" fillId="0" borderId="2" xfId="0" applyNumberFormat="1" applyFont="1" applyBorder="1">
      <alignment vertical="center"/>
    </xf>
    <xf numFmtId="179" fontId="46" fillId="0" borderId="23" xfId="0" applyNumberFormat="1" applyFont="1" applyBorder="1">
      <alignment vertical="center"/>
    </xf>
    <xf numFmtId="179" fontId="46" fillId="0" borderId="21" xfId="0" applyNumberFormat="1" applyFont="1" applyBorder="1">
      <alignment vertical="center"/>
    </xf>
    <xf numFmtId="179" fontId="46" fillId="0" borderId="40" xfId="0" applyNumberFormat="1" applyFont="1" applyBorder="1">
      <alignment vertical="center"/>
    </xf>
    <xf numFmtId="179" fontId="3" fillId="0" borderId="18" xfId="0" applyNumberFormat="1" applyFont="1" applyBorder="1" applyAlignment="1">
      <alignment horizontal="right" vertical="center" wrapText="1"/>
    </xf>
    <xf numFmtId="179" fontId="3" fillId="0" borderId="20" xfId="0" applyNumberFormat="1" applyFont="1" applyBorder="1" applyAlignment="1">
      <alignment horizontal="right" vertical="center" wrapText="1"/>
    </xf>
    <xf numFmtId="179" fontId="3" fillId="0" borderId="1" xfId="0" applyNumberFormat="1" applyFont="1" applyBorder="1" applyAlignment="1">
      <alignment horizontal="right" vertical="center" wrapText="1"/>
    </xf>
    <xf numFmtId="179" fontId="3" fillId="0" borderId="2" xfId="0" applyNumberFormat="1" applyFont="1" applyBorder="1" applyAlignment="1">
      <alignment horizontal="right" vertical="center" wrapText="1"/>
    </xf>
    <xf numFmtId="179" fontId="3" fillId="0" borderId="1" xfId="0" applyNumberFormat="1" applyFont="1" applyFill="1" applyBorder="1" applyAlignment="1">
      <alignment horizontal="right" vertical="center" wrapText="1"/>
    </xf>
    <xf numFmtId="179" fontId="3" fillId="0" borderId="20" xfId="0" applyNumberFormat="1" applyFont="1" applyFill="1" applyBorder="1" applyAlignment="1">
      <alignment horizontal="right" vertical="center" wrapText="1"/>
    </xf>
    <xf numFmtId="179" fontId="3" fillId="0" borderId="29" xfId="0" applyNumberFormat="1" applyFont="1" applyFill="1" applyBorder="1" applyAlignment="1">
      <alignment horizontal="right" vertical="center" wrapText="1"/>
    </xf>
    <xf numFmtId="179" fontId="3" fillId="0" borderId="30" xfId="0" applyNumberFormat="1" applyFont="1" applyFill="1" applyBorder="1" applyAlignment="1">
      <alignment horizontal="right" vertical="center" wrapText="1"/>
    </xf>
    <xf numFmtId="179" fontId="3" fillId="0" borderId="30" xfId="0" applyNumberFormat="1" applyFont="1" applyBorder="1" applyAlignment="1">
      <alignment horizontal="right" vertical="center" wrapText="1"/>
    </xf>
    <xf numFmtId="179" fontId="3" fillId="0" borderId="29" xfId="0" applyNumberFormat="1" applyFont="1" applyBorder="1" applyAlignment="1">
      <alignment horizontal="right" vertical="center" wrapText="1"/>
    </xf>
    <xf numFmtId="179" fontId="3" fillId="0" borderId="23" xfId="0" applyNumberFormat="1" applyFont="1" applyBorder="1" applyAlignment="1">
      <alignment horizontal="right" vertical="center" wrapText="1"/>
    </xf>
    <xf numFmtId="179" fontId="3" fillId="0" borderId="31" xfId="0" applyNumberFormat="1" applyFont="1" applyBorder="1" applyAlignment="1">
      <alignment horizontal="right" vertical="center" wrapText="1"/>
    </xf>
    <xf numFmtId="179" fontId="3" fillId="0" borderId="71" xfId="0" applyNumberFormat="1" applyFont="1" applyBorder="1" applyAlignment="1">
      <alignment horizontal="right" vertical="center" wrapText="1"/>
    </xf>
    <xf numFmtId="179" fontId="3" fillId="0" borderId="32" xfId="0" applyNumberFormat="1" applyFont="1" applyBorder="1" applyAlignment="1">
      <alignment horizontal="right" vertical="center" wrapText="1"/>
    </xf>
    <xf numFmtId="179" fontId="3" fillId="0" borderId="34" xfId="0" applyNumberFormat="1" applyFont="1" applyBorder="1" applyAlignment="1">
      <alignment horizontal="right" vertical="center" wrapText="1"/>
    </xf>
    <xf numFmtId="179" fontId="3" fillId="0" borderId="35" xfId="0" applyNumberFormat="1" applyFont="1" applyBorder="1" applyAlignment="1">
      <alignment horizontal="right" vertical="center" wrapText="1"/>
    </xf>
    <xf numFmtId="179" fontId="3" fillId="0" borderId="72" xfId="0" applyNumberFormat="1" applyFont="1" applyBorder="1" applyAlignment="1">
      <alignment horizontal="right" vertical="center" wrapText="1"/>
    </xf>
    <xf numFmtId="179" fontId="3" fillId="0" borderId="25" xfId="0" applyNumberFormat="1" applyFont="1" applyBorder="1" applyAlignment="1">
      <alignment horizontal="right" vertical="center" wrapText="1"/>
    </xf>
    <xf numFmtId="179" fontId="3" fillId="0" borderId="38" xfId="0" applyNumberFormat="1" applyFont="1" applyBorder="1" applyAlignment="1">
      <alignment horizontal="right" vertical="center" wrapText="1"/>
    </xf>
    <xf numFmtId="179" fontId="3" fillId="0" borderId="14" xfId="0" applyNumberFormat="1" applyFont="1" applyBorder="1" applyAlignment="1">
      <alignment horizontal="right" vertical="center" wrapText="1"/>
    </xf>
    <xf numFmtId="179" fontId="3" fillId="0" borderId="13" xfId="0" applyNumberFormat="1" applyFont="1" applyBorder="1" applyAlignment="1">
      <alignment horizontal="right" vertical="center" wrapText="1"/>
    </xf>
    <xf numFmtId="179" fontId="3" fillId="0" borderId="36" xfId="0" applyNumberFormat="1" applyFont="1" applyBorder="1" applyAlignment="1">
      <alignment horizontal="right" vertical="center" wrapText="1"/>
    </xf>
    <xf numFmtId="179" fontId="3" fillId="0" borderId="42" xfId="0" applyNumberFormat="1" applyFont="1" applyBorder="1" applyAlignment="1">
      <alignment horizontal="right" vertical="center" wrapText="1"/>
    </xf>
    <xf numFmtId="179" fontId="3" fillId="0" borderId="43" xfId="0" applyNumberFormat="1" applyFont="1" applyBorder="1" applyAlignment="1">
      <alignment horizontal="right" vertical="center" wrapText="1"/>
    </xf>
    <xf numFmtId="179" fontId="3" fillId="0" borderId="68" xfId="0" applyNumberFormat="1" applyFont="1" applyBorder="1" applyAlignment="1">
      <alignment horizontal="right" vertical="center" wrapText="1"/>
    </xf>
    <xf numFmtId="179" fontId="3" fillId="0" borderId="27" xfId="0" applyNumberFormat="1" applyFont="1" applyBorder="1" applyAlignment="1">
      <alignment horizontal="right" vertical="center" wrapText="1"/>
    </xf>
    <xf numFmtId="179" fontId="3" fillId="0" borderId="70" xfId="0" applyNumberFormat="1" applyFont="1" applyBorder="1" applyAlignment="1">
      <alignment horizontal="right" vertical="center" wrapText="1"/>
    </xf>
    <xf numFmtId="179" fontId="3" fillId="0" borderId="88" xfId="0" applyNumberFormat="1" applyFont="1" applyBorder="1" applyAlignment="1">
      <alignment horizontal="right" vertical="center" wrapText="1"/>
    </xf>
    <xf numFmtId="179" fontId="35" fillId="0" borderId="20" xfId="175" applyNumberFormat="1" applyFont="1" applyFill="1" applyBorder="1" applyAlignment="1">
      <alignment horizontal="right" vertical="center" wrapText="1"/>
    </xf>
    <xf numFmtId="179" fontId="35" fillId="0" borderId="20" xfId="0" applyNumberFormat="1" applyFont="1" applyBorder="1" applyAlignment="1">
      <alignment horizontal="right" vertical="center" wrapText="1"/>
    </xf>
    <xf numFmtId="179" fontId="35" fillId="0" borderId="1" xfId="0" applyNumberFormat="1" applyFont="1" applyBorder="1" applyAlignment="1">
      <alignment horizontal="right" vertical="center" wrapText="1"/>
    </xf>
    <xf numFmtId="179" fontId="35" fillId="0" borderId="2" xfId="0" applyNumberFormat="1" applyFont="1" applyBorder="1" applyAlignment="1">
      <alignment horizontal="right" vertical="center" wrapText="1"/>
    </xf>
    <xf numFmtId="179" fontId="35" fillId="0" borderId="30" xfId="0" applyNumberFormat="1" applyFont="1" applyFill="1" applyBorder="1" applyAlignment="1">
      <alignment horizontal="right" vertical="center" wrapText="1"/>
    </xf>
    <xf numFmtId="179" fontId="35" fillId="0" borderId="1" xfId="0" applyNumberFormat="1" applyFont="1" applyFill="1" applyBorder="1" applyAlignment="1">
      <alignment horizontal="right" vertical="center" wrapText="1"/>
    </xf>
    <xf numFmtId="179" fontId="35" fillId="0" borderId="2" xfId="0" applyNumberFormat="1" applyFont="1" applyFill="1" applyBorder="1" applyAlignment="1">
      <alignment horizontal="right" vertical="center" wrapText="1"/>
    </xf>
    <xf numFmtId="179" fontId="35" fillId="0" borderId="20" xfId="0" applyNumberFormat="1" applyFont="1" applyFill="1" applyBorder="1" applyAlignment="1">
      <alignment horizontal="right" vertical="center" wrapText="1"/>
    </xf>
    <xf numFmtId="179" fontId="35" fillId="0" borderId="30" xfId="0" applyNumberFormat="1" applyFont="1" applyBorder="1" applyAlignment="1">
      <alignment horizontal="right" vertical="center" wrapText="1"/>
    </xf>
    <xf numFmtId="179" fontId="35" fillId="0" borderId="23" xfId="175" applyNumberFormat="1" applyFont="1" applyFill="1" applyBorder="1" applyAlignment="1">
      <alignment horizontal="right" vertical="center" wrapText="1"/>
    </xf>
    <xf numFmtId="179" fontId="35" fillId="0" borderId="31" xfId="0" applyNumberFormat="1" applyFont="1" applyBorder="1" applyAlignment="1">
      <alignment horizontal="right" vertical="center" wrapText="1"/>
    </xf>
    <xf numFmtId="179" fontId="35" fillId="0" borderId="23" xfId="0" applyNumberFormat="1" applyFont="1" applyBorder="1" applyAlignment="1">
      <alignment horizontal="right" vertical="center" wrapText="1"/>
    </xf>
    <xf numFmtId="179" fontId="35" fillId="0" borderId="40" xfId="0" applyNumberFormat="1" applyFont="1" applyBorder="1" applyAlignment="1">
      <alignment horizontal="right" vertical="center" wrapText="1"/>
    </xf>
    <xf numFmtId="179" fontId="35" fillId="0" borderId="25" xfId="0" applyNumberFormat="1" applyFont="1" applyBorder="1" applyAlignment="1">
      <alignment horizontal="right" vertical="center" wrapText="1"/>
    </xf>
    <xf numFmtId="179" fontId="35" fillId="0" borderId="38" xfId="175" applyNumberFormat="1" applyFont="1" applyFill="1" applyBorder="1" applyAlignment="1">
      <alignment horizontal="right" vertical="center" wrapText="1"/>
    </xf>
    <xf numFmtId="179" fontId="35" fillId="0" borderId="35" xfId="0" applyNumberFormat="1" applyFont="1" applyBorder="1" applyAlignment="1">
      <alignment horizontal="right" vertical="center" wrapText="1"/>
    </xf>
    <xf numFmtId="179" fontId="35" fillId="0" borderId="34" xfId="0" applyNumberFormat="1" applyFont="1" applyBorder="1" applyAlignment="1">
      <alignment horizontal="right" vertical="center" wrapText="1"/>
    </xf>
    <xf numFmtId="179" fontId="35" fillId="0" borderId="39" xfId="0" applyNumberFormat="1" applyFont="1" applyBorder="1" applyAlignment="1">
      <alignment horizontal="right" vertical="center" wrapText="1"/>
    </xf>
    <xf numFmtId="179" fontId="35" fillId="0" borderId="38" xfId="0" applyNumberFormat="1" applyFont="1" applyBorder="1" applyAlignment="1">
      <alignment horizontal="right" vertical="center" wrapText="1"/>
    </xf>
    <xf numFmtId="179" fontId="28" fillId="0" borderId="20" xfId="175" applyNumberFormat="1" applyFont="1" applyBorder="1" applyAlignment="1">
      <alignment horizontal="right" vertical="center"/>
    </xf>
    <xf numFmtId="179" fontId="35" fillId="0" borderId="21" xfId="0" applyNumberFormat="1" applyFont="1" applyBorder="1" applyAlignment="1">
      <alignment horizontal="right" vertical="center" wrapText="1"/>
    </xf>
    <xf numFmtId="0" fontId="33" fillId="45" borderId="8" xfId="0" applyFont="1" applyFill="1" applyBorder="1" applyAlignment="1">
      <alignment horizontal="center" vertical="center"/>
    </xf>
    <xf numFmtId="0" fontId="33" fillId="45" borderId="11" xfId="0" applyFont="1" applyFill="1" applyBorder="1" applyAlignment="1">
      <alignment horizontal="center" vertical="center"/>
    </xf>
    <xf numFmtId="0" fontId="32" fillId="46" borderId="10" xfId="0" applyFont="1" applyFill="1" applyBorder="1" applyAlignment="1">
      <alignment horizontal="center" vertical="center"/>
    </xf>
    <xf numFmtId="0" fontId="32" fillId="46" borderId="7" xfId="0" applyFont="1" applyFill="1" applyBorder="1" applyAlignment="1">
      <alignment horizontal="center" vertical="center"/>
    </xf>
    <xf numFmtId="0" fontId="34" fillId="47" borderId="16" xfId="0" applyFont="1" applyFill="1" applyBorder="1" applyAlignment="1">
      <alignment horizontal="center" vertical="center"/>
    </xf>
    <xf numFmtId="180" fontId="46" fillId="44" borderId="3" xfId="0" applyNumberFormat="1" applyFont="1" applyFill="1" applyBorder="1" applyAlignment="1">
      <alignment horizontal="right" vertical="center"/>
    </xf>
    <xf numFmtId="180" fontId="46" fillId="44" borderId="6" xfId="0" applyNumberFormat="1" applyFont="1" applyFill="1" applyBorder="1" applyAlignment="1">
      <alignment horizontal="right" vertical="center"/>
    </xf>
    <xf numFmtId="180" fontId="46" fillId="44" borderId="24" xfId="0" applyNumberFormat="1" applyFont="1" applyFill="1" applyBorder="1" applyAlignment="1">
      <alignment horizontal="right" vertical="center"/>
    </xf>
    <xf numFmtId="180" fontId="46" fillId="44" borderId="5" xfId="0" applyNumberFormat="1" applyFont="1" applyFill="1" applyBorder="1" applyAlignment="1">
      <alignment horizontal="right" vertical="center"/>
    </xf>
    <xf numFmtId="180" fontId="46" fillId="44" borderId="33" xfId="0" applyNumberFormat="1" applyFont="1" applyFill="1" applyBorder="1" applyAlignment="1">
      <alignment horizontal="right" vertical="center"/>
    </xf>
    <xf numFmtId="180" fontId="46" fillId="44" borderId="10" xfId="0" applyNumberFormat="1" applyFont="1" applyFill="1" applyBorder="1" applyAlignment="1">
      <alignment horizontal="right" vertical="center"/>
    </xf>
    <xf numFmtId="180" fontId="46" fillId="44" borderId="26" xfId="0" applyNumberFormat="1" applyFont="1" applyFill="1" applyBorder="1" applyAlignment="1">
      <alignment horizontal="right" vertical="center"/>
    </xf>
    <xf numFmtId="176" fontId="46" fillId="44" borderId="5" xfId="0" applyNumberFormat="1" applyFont="1" applyFill="1" applyBorder="1" applyAlignment="1">
      <alignment horizontal="right" vertical="center"/>
    </xf>
    <xf numFmtId="179" fontId="46" fillId="44" borderId="6" xfId="0" applyNumberFormat="1" applyFont="1" applyFill="1" applyBorder="1" applyAlignment="1">
      <alignment horizontal="right" vertical="center"/>
    </xf>
    <xf numFmtId="179" fontId="46" fillId="44" borderId="24" xfId="0" applyNumberFormat="1" applyFont="1" applyFill="1" applyBorder="1" applyAlignment="1">
      <alignment horizontal="right" vertical="center"/>
    </xf>
    <xf numFmtId="179" fontId="46" fillId="44" borderId="5" xfId="0" applyNumberFormat="1" applyFont="1" applyFill="1" applyBorder="1" applyAlignment="1">
      <alignment horizontal="right" vertical="center"/>
    </xf>
    <xf numFmtId="179" fontId="46" fillId="44" borderId="33" xfId="0" applyNumberFormat="1" applyFont="1" applyFill="1" applyBorder="1" applyAlignment="1">
      <alignment horizontal="right" vertical="center"/>
    </xf>
    <xf numFmtId="179" fontId="46" fillId="44" borderId="10" xfId="0" applyNumberFormat="1" applyFont="1" applyFill="1" applyBorder="1" applyAlignment="1">
      <alignment horizontal="right" vertical="center"/>
    </xf>
    <xf numFmtId="179" fontId="46" fillId="44" borderId="26" xfId="0" applyNumberFormat="1" applyFont="1" applyFill="1" applyBorder="1" applyAlignment="1">
      <alignment horizontal="right" vertical="center"/>
    </xf>
    <xf numFmtId="179" fontId="46" fillId="44" borderId="25" xfId="0" applyNumberFormat="1" applyFont="1" applyFill="1" applyBorder="1" applyAlignment="1">
      <alignment horizontal="right" vertical="center"/>
    </xf>
    <xf numFmtId="179" fontId="46" fillId="44" borderId="19" xfId="0" applyNumberFormat="1" applyFont="1" applyFill="1" applyBorder="1" applyAlignment="1">
      <alignment horizontal="right" vertical="center"/>
    </xf>
    <xf numFmtId="179" fontId="46" fillId="44" borderId="20" xfId="0" applyNumberFormat="1" applyFont="1" applyFill="1" applyBorder="1" applyAlignment="1">
      <alignment horizontal="right" vertical="center"/>
    </xf>
    <xf numFmtId="41" fontId="28" fillId="44" borderId="76" xfId="0" applyNumberFormat="1" applyFont="1" applyFill="1" applyBorder="1">
      <alignment vertical="center"/>
    </xf>
    <xf numFmtId="41" fontId="28" fillId="44" borderId="80" xfId="0" applyNumberFormat="1" applyFont="1" applyFill="1" applyBorder="1">
      <alignment vertical="center"/>
    </xf>
    <xf numFmtId="41" fontId="28" fillId="44" borderId="24" xfId="0" applyNumberFormat="1" applyFont="1" applyFill="1" applyBorder="1">
      <alignment vertical="center"/>
    </xf>
    <xf numFmtId="41" fontId="28" fillId="44" borderId="5" xfId="0" applyNumberFormat="1" applyFont="1" applyFill="1" applyBorder="1">
      <alignment vertical="center"/>
    </xf>
    <xf numFmtId="41" fontId="28" fillId="44" borderId="6" xfId="0" applyNumberFormat="1" applyFont="1" applyFill="1" applyBorder="1">
      <alignment vertical="center"/>
    </xf>
    <xf numFmtId="41" fontId="28" fillId="44" borderId="84" xfId="0" applyNumberFormat="1" applyFont="1" applyFill="1" applyBorder="1">
      <alignment vertical="center"/>
    </xf>
    <xf numFmtId="41" fontId="28" fillId="44" borderId="33" xfId="0" applyNumberFormat="1" applyFont="1" applyFill="1" applyBorder="1">
      <alignment vertical="center"/>
    </xf>
    <xf numFmtId="41" fontId="28" fillId="44" borderId="10" xfId="0" applyNumberFormat="1" applyFont="1" applyFill="1" applyBorder="1">
      <alignment vertical="center"/>
    </xf>
    <xf numFmtId="41" fontId="28" fillId="44" borderId="26" xfId="0" applyNumberFormat="1" applyFont="1" applyFill="1" applyBorder="1">
      <alignment vertical="center"/>
    </xf>
    <xf numFmtId="178" fontId="46" fillId="44" borderId="76" xfId="0" applyNumberFormat="1" applyFont="1" applyFill="1" applyBorder="1">
      <alignment vertical="center"/>
    </xf>
    <xf numFmtId="178" fontId="46" fillId="44" borderId="80" xfId="0" applyNumberFormat="1" applyFont="1" applyFill="1" applyBorder="1">
      <alignment vertical="center"/>
    </xf>
    <xf numFmtId="178" fontId="46" fillId="44" borderId="25" xfId="0" applyNumberFormat="1" applyFont="1" applyFill="1" applyBorder="1">
      <alignment vertical="center"/>
    </xf>
    <xf numFmtId="179" fontId="46" fillId="44" borderId="76" xfId="0" applyNumberFormat="1" applyFont="1" applyFill="1" applyBorder="1" applyAlignment="1">
      <alignment horizontal="right" vertical="center"/>
    </xf>
    <xf numFmtId="179" fontId="46" fillId="44" borderId="80" xfId="0" applyNumberFormat="1" applyFont="1" applyFill="1" applyBorder="1" applyAlignment="1">
      <alignment horizontal="right" vertical="center"/>
    </xf>
    <xf numFmtId="179" fontId="46" fillId="44" borderId="84" xfId="0" applyNumberFormat="1" applyFont="1" applyFill="1" applyBorder="1" applyAlignment="1">
      <alignment horizontal="right" vertical="center"/>
    </xf>
    <xf numFmtId="179" fontId="28" fillId="44" borderId="25" xfId="0" applyNumberFormat="1" applyFont="1" applyFill="1" applyBorder="1" applyAlignment="1">
      <alignment horizontal="right" vertical="center"/>
    </xf>
    <xf numFmtId="179" fontId="28" fillId="44" borderId="38" xfId="0" applyNumberFormat="1" applyFont="1" applyFill="1" applyBorder="1" applyAlignment="1">
      <alignment horizontal="right" vertical="center"/>
    </xf>
    <xf numFmtId="179" fontId="28" fillId="44" borderId="20" xfId="0" applyNumberFormat="1" applyFont="1" applyFill="1" applyBorder="1" applyAlignment="1">
      <alignment horizontal="right" vertical="center"/>
    </xf>
    <xf numFmtId="179" fontId="28" fillId="44" borderId="7" xfId="0" applyNumberFormat="1" applyFont="1" applyFill="1" applyBorder="1" applyAlignment="1">
      <alignment horizontal="right" vertical="center"/>
    </xf>
    <xf numFmtId="179" fontId="28" fillId="44" borderId="27" xfId="0" applyNumberFormat="1" applyFont="1" applyFill="1" applyBorder="1" applyAlignment="1">
      <alignment horizontal="right" vertical="center"/>
    </xf>
    <xf numFmtId="179" fontId="28" fillId="44" borderId="19" xfId="0" applyNumberFormat="1" applyFont="1" applyFill="1" applyBorder="1" applyAlignment="1">
      <alignment horizontal="right" vertical="center"/>
    </xf>
    <xf numFmtId="178" fontId="28" fillId="44" borderId="76" xfId="0" applyNumberFormat="1" applyFont="1" applyFill="1" applyBorder="1">
      <alignment vertical="center"/>
    </xf>
    <xf numFmtId="178" fontId="28" fillId="44" borderId="80" xfId="0" applyNumberFormat="1" applyFont="1" applyFill="1" applyBorder="1">
      <alignment vertical="center"/>
    </xf>
    <xf numFmtId="178" fontId="46" fillId="44" borderId="24" xfId="0" applyNumberFormat="1" applyFont="1" applyFill="1" applyBorder="1">
      <alignment vertical="center"/>
    </xf>
    <xf numFmtId="179" fontId="46" fillId="44" borderId="5" xfId="0" applyNumberFormat="1" applyFont="1" applyFill="1" applyBorder="1">
      <alignment vertical="center"/>
    </xf>
    <xf numFmtId="179" fontId="46" fillId="44" borderId="6" xfId="0" applyNumberFormat="1" applyFont="1" applyFill="1" applyBorder="1">
      <alignment vertical="center"/>
    </xf>
    <xf numFmtId="179" fontId="46" fillId="44" borderId="24" xfId="0" applyNumberFormat="1" applyFont="1" applyFill="1" applyBorder="1">
      <alignment vertical="center"/>
    </xf>
    <xf numFmtId="177" fontId="28" fillId="44" borderId="76" xfId="0" applyNumberFormat="1" applyFont="1" applyFill="1" applyBorder="1">
      <alignment vertical="center"/>
    </xf>
    <xf numFmtId="177" fontId="28" fillId="44" borderId="80" xfId="0" applyNumberFormat="1" applyFont="1" applyFill="1" applyBorder="1">
      <alignment vertical="center"/>
    </xf>
    <xf numFmtId="179" fontId="46" fillId="44" borderId="33" xfId="0" applyNumberFormat="1" applyFont="1" applyFill="1" applyBorder="1">
      <alignment vertical="center"/>
    </xf>
    <xf numFmtId="179" fontId="46" fillId="44" borderId="10" xfId="0" applyNumberFormat="1" applyFont="1" applyFill="1" applyBorder="1">
      <alignment vertical="center"/>
    </xf>
    <xf numFmtId="179" fontId="46" fillId="44" borderId="26" xfId="0" applyNumberFormat="1" applyFont="1" applyFill="1" applyBorder="1">
      <alignment vertical="center"/>
    </xf>
    <xf numFmtId="0" fontId="34" fillId="46" borderId="89" xfId="0" applyFont="1" applyFill="1" applyBorder="1" applyAlignment="1">
      <alignment horizontal="center" vertical="center"/>
    </xf>
    <xf numFmtId="179" fontId="3" fillId="44" borderId="6" xfId="0" applyNumberFormat="1" applyFont="1" applyFill="1" applyBorder="1" applyAlignment="1">
      <alignment horizontal="right" vertical="center" wrapText="1"/>
    </xf>
    <xf numFmtId="179" fontId="3" fillId="44" borderId="24" xfId="0" applyNumberFormat="1" applyFont="1" applyFill="1" applyBorder="1" applyAlignment="1">
      <alignment horizontal="right" vertical="center" wrapText="1"/>
    </xf>
    <xf numFmtId="179" fontId="3" fillId="44" borderId="33" xfId="0" applyNumberFormat="1" applyFont="1" applyFill="1" applyBorder="1" applyAlignment="1">
      <alignment horizontal="right" vertical="center" wrapText="1"/>
    </xf>
    <xf numFmtId="179" fontId="3" fillId="44" borderId="12" xfId="0" applyNumberFormat="1" applyFont="1" applyFill="1" applyBorder="1" applyAlignment="1">
      <alignment horizontal="right" vertical="center" wrapText="1"/>
    </xf>
    <xf numFmtId="179" fontId="3" fillId="44" borderId="41" xfId="0" applyNumberFormat="1" applyFont="1" applyFill="1" applyBorder="1" applyAlignment="1">
      <alignment horizontal="right" vertical="center" wrapText="1"/>
    </xf>
    <xf numFmtId="179" fontId="3" fillId="44" borderId="26" xfId="0" applyNumberFormat="1" applyFont="1" applyFill="1" applyBorder="1" applyAlignment="1">
      <alignment horizontal="right" vertical="center" wrapText="1"/>
    </xf>
    <xf numFmtId="179" fontId="3" fillId="44" borderId="18" xfId="0" applyNumberFormat="1" applyFont="1" applyFill="1" applyBorder="1" applyAlignment="1">
      <alignment horizontal="right" vertical="center" wrapText="1"/>
    </xf>
    <xf numFmtId="179" fontId="3" fillId="44" borderId="21" xfId="0" applyNumberFormat="1" applyFont="1" applyFill="1" applyBorder="1" applyAlignment="1">
      <alignment horizontal="right" vertical="center" wrapText="1"/>
    </xf>
    <xf numFmtId="179" fontId="3" fillId="44" borderId="32" xfId="0" applyNumberFormat="1" applyFont="1" applyFill="1" applyBorder="1" applyAlignment="1">
      <alignment horizontal="right" vertical="center" wrapText="1"/>
    </xf>
    <xf numFmtId="179" fontId="3" fillId="44" borderId="30" xfId="0" applyNumberFormat="1" applyFont="1" applyFill="1" applyBorder="1" applyAlignment="1">
      <alignment horizontal="right" vertical="center" wrapText="1"/>
    </xf>
    <xf numFmtId="179" fontId="3" fillId="44" borderId="35" xfId="0" applyNumberFormat="1" applyFont="1" applyFill="1" applyBorder="1" applyAlignment="1">
      <alignment horizontal="right" vertical="center" wrapText="1"/>
    </xf>
    <xf numFmtId="179" fontId="3" fillId="44" borderId="37" xfId="0" applyNumberFormat="1" applyFont="1" applyFill="1" applyBorder="1" applyAlignment="1">
      <alignment horizontal="right" vertical="center" wrapText="1"/>
    </xf>
    <xf numFmtId="179" fontId="3" fillId="44" borderId="44" xfId="0" applyNumberFormat="1" applyFont="1" applyFill="1" applyBorder="1" applyAlignment="1">
      <alignment horizontal="right" vertical="center" wrapText="1"/>
    </xf>
    <xf numFmtId="179" fontId="3" fillId="44" borderId="0" xfId="0" applyNumberFormat="1" applyFont="1" applyFill="1" applyBorder="1" applyAlignment="1">
      <alignment horizontal="right" vertical="center" wrapText="1"/>
    </xf>
    <xf numFmtId="0" fontId="34" fillId="46" borderId="5" xfId="0" applyFont="1" applyFill="1" applyBorder="1" applyAlignment="1">
      <alignment horizontal="center" vertical="center"/>
    </xf>
    <xf numFmtId="179" fontId="35" fillId="44" borderId="6" xfId="0" applyNumberFormat="1" applyFont="1" applyFill="1" applyBorder="1" applyAlignment="1">
      <alignment horizontal="right" vertical="center" wrapText="1"/>
    </xf>
    <xf numFmtId="179" fontId="35" fillId="44" borderId="24" xfId="0" applyNumberFormat="1" applyFont="1" applyFill="1" applyBorder="1" applyAlignment="1">
      <alignment horizontal="right" vertical="center" wrapText="1"/>
    </xf>
    <xf numFmtId="179" fontId="35" fillId="44" borderId="33" xfId="0" applyNumberFormat="1" applyFont="1" applyFill="1" applyBorder="1" applyAlignment="1">
      <alignment horizontal="right" vertical="center" wrapText="1"/>
    </xf>
    <xf numFmtId="0" fontId="34" fillId="47" borderId="90" xfId="0" applyFont="1" applyFill="1" applyBorder="1" applyAlignment="1">
      <alignment horizontal="center" vertical="center"/>
    </xf>
    <xf numFmtId="0" fontId="34" fillId="47" borderId="91" xfId="0" applyFont="1" applyFill="1" applyBorder="1" applyAlignment="1">
      <alignment horizontal="center" vertical="center"/>
    </xf>
    <xf numFmtId="176" fontId="34" fillId="46" borderId="92" xfId="0" applyNumberFormat="1" applyFont="1" applyFill="1" applyBorder="1" applyAlignment="1">
      <alignment horizontal="center" vertical="center"/>
    </xf>
    <xf numFmtId="0" fontId="34" fillId="46" borderId="24" xfId="0" applyFont="1" applyFill="1" applyBorder="1" applyAlignment="1">
      <alignment horizontal="center" vertical="center"/>
    </xf>
    <xf numFmtId="0" fontId="31" fillId="45" borderId="25" xfId="0" applyFont="1" applyFill="1" applyBorder="1" applyAlignment="1">
      <alignment horizontal="center" vertical="center"/>
    </xf>
    <xf numFmtId="0" fontId="31" fillId="45" borderId="23" xfId="0" applyFont="1" applyFill="1" applyBorder="1" applyAlignment="1">
      <alignment horizontal="center" vertical="center"/>
    </xf>
    <xf numFmtId="0" fontId="31" fillId="45" borderId="40" xfId="0" applyFont="1" applyFill="1" applyBorder="1" applyAlignment="1">
      <alignment horizontal="center" vertical="center" wrapText="1"/>
    </xf>
    <xf numFmtId="0" fontId="31" fillId="45" borderId="40" xfId="0" applyFont="1" applyFill="1" applyBorder="1" applyAlignment="1">
      <alignment horizontal="center" vertical="center"/>
    </xf>
    <xf numFmtId="179" fontId="3" fillId="0" borderId="39" xfId="0" applyNumberFormat="1" applyFont="1" applyBorder="1" applyAlignment="1">
      <alignment horizontal="right" vertical="center" wrapText="1"/>
    </xf>
    <xf numFmtId="0" fontId="31" fillId="45" borderId="31" xfId="0" applyFont="1" applyFill="1" applyBorder="1" applyAlignment="1">
      <alignment horizontal="center" vertical="center"/>
    </xf>
    <xf numFmtId="0" fontId="42" fillId="44" borderId="10" xfId="0" applyFont="1" applyFill="1" applyBorder="1" applyAlignment="1">
      <alignment horizontal="center" vertical="center"/>
    </xf>
    <xf numFmtId="0" fontId="42" fillId="44" borderId="26" xfId="0" applyFont="1" applyFill="1" applyBorder="1" applyAlignment="1">
      <alignment horizontal="center" vertical="center"/>
    </xf>
    <xf numFmtId="0" fontId="42" fillId="44" borderId="41" xfId="0" applyFont="1" applyFill="1" applyBorder="1" applyAlignment="1">
      <alignment horizontal="center" vertical="center"/>
    </xf>
    <xf numFmtId="0" fontId="42" fillId="43" borderId="10" xfId="0" applyFont="1" applyFill="1" applyBorder="1" applyAlignment="1">
      <alignment horizontal="center" vertical="center"/>
    </xf>
    <xf numFmtId="0" fontId="42" fillId="43" borderId="26" xfId="0" applyFont="1" applyFill="1" applyBorder="1" applyAlignment="1">
      <alignment horizontal="center" vertical="center"/>
    </xf>
    <xf numFmtId="0" fontId="42" fillId="43" borderId="41" xfId="0" applyFont="1" applyFill="1" applyBorder="1" applyAlignment="1">
      <alignment horizontal="center" vertical="center"/>
    </xf>
    <xf numFmtId="41" fontId="45" fillId="34" borderId="16" xfId="36" applyFont="1" applyFill="1" applyBorder="1" applyAlignment="1">
      <alignment horizontal="center" vertical="center"/>
    </xf>
    <xf numFmtId="41" fontId="45" fillId="34" borderId="73" xfId="36" applyFont="1" applyFill="1" applyBorder="1" applyAlignment="1">
      <alignment horizontal="center" vertical="center"/>
    </xf>
    <xf numFmtId="41" fontId="45" fillId="34" borderId="74" xfId="36" applyFont="1" applyFill="1" applyBorder="1" applyAlignment="1">
      <alignment horizontal="center" vertical="center"/>
    </xf>
    <xf numFmtId="0" fontId="31" fillId="34" borderId="47" xfId="0" applyFont="1" applyFill="1" applyBorder="1" applyAlignment="1">
      <alignment horizontal="center" vertical="center"/>
    </xf>
    <xf numFmtId="0" fontId="31" fillId="34" borderId="48" xfId="0" applyFont="1" applyFill="1" applyBorder="1" applyAlignment="1">
      <alignment horizontal="center" vertical="center"/>
    </xf>
    <xf numFmtId="0" fontId="31" fillId="34" borderId="49" xfId="0" applyFont="1" applyFill="1" applyBorder="1" applyAlignment="1">
      <alignment horizontal="center" vertical="center"/>
    </xf>
    <xf numFmtId="177" fontId="40" fillId="44" borderId="46" xfId="0" applyNumberFormat="1" applyFont="1" applyFill="1" applyBorder="1" applyAlignment="1">
      <alignment horizontal="center" vertical="center"/>
    </xf>
    <xf numFmtId="177" fontId="40" fillId="44" borderId="45" xfId="0" applyNumberFormat="1" applyFont="1" applyFill="1" applyBorder="1" applyAlignment="1">
      <alignment horizontal="center" vertical="center"/>
    </xf>
    <xf numFmtId="177" fontId="40" fillId="44" borderId="28" xfId="0" applyNumberFormat="1" applyFont="1" applyFill="1" applyBorder="1" applyAlignment="1">
      <alignment horizontal="center" vertical="center"/>
    </xf>
    <xf numFmtId="0" fontId="41" fillId="44" borderId="10" xfId="0" applyFont="1" applyFill="1" applyBorder="1" applyAlignment="1">
      <alignment horizontal="center" vertical="center"/>
    </xf>
    <xf numFmtId="0" fontId="41" fillId="44" borderId="8" xfId="0" applyFont="1" applyFill="1" applyBorder="1" applyAlignment="1">
      <alignment horizontal="center" vertical="center"/>
    </xf>
    <xf numFmtId="0" fontId="41" fillId="44" borderId="11" xfId="0" applyFont="1" applyFill="1" applyBorder="1" applyAlignment="1">
      <alignment horizontal="center" vertical="center"/>
    </xf>
    <xf numFmtId="0" fontId="31" fillId="44" borderId="47" xfId="0" applyFont="1" applyFill="1" applyBorder="1" applyAlignment="1">
      <alignment horizontal="center" vertical="center"/>
    </xf>
    <xf numFmtId="0" fontId="31" fillId="44" borderId="48" xfId="0" applyFont="1" applyFill="1" applyBorder="1" applyAlignment="1">
      <alignment horizontal="center" vertical="center"/>
    </xf>
    <xf numFmtId="0" fontId="31" fillId="44" borderId="49" xfId="0" applyFont="1" applyFill="1" applyBorder="1" applyAlignment="1">
      <alignment horizontal="center" vertical="center"/>
    </xf>
    <xf numFmtId="0" fontId="34" fillId="46" borderId="5" xfId="0" applyFont="1" applyFill="1" applyBorder="1" applyAlignment="1">
      <alignment horizontal="center" vertical="center"/>
    </xf>
    <xf numFmtId="0" fontId="34" fillId="46" borderId="45" xfId="0" applyFont="1" applyFill="1" applyBorder="1" applyAlignment="1">
      <alignment horizontal="center" vertical="center"/>
    </xf>
    <xf numFmtId="0" fontId="34" fillId="46" borderId="4" xfId="0" applyFont="1" applyFill="1" applyBorder="1" applyAlignment="1">
      <alignment horizontal="center" vertical="center"/>
    </xf>
    <xf numFmtId="49" fontId="38" fillId="44" borderId="10" xfId="175" applyNumberFormat="1" applyFont="1" applyFill="1" applyBorder="1" applyAlignment="1">
      <alignment horizontal="center" vertical="center"/>
    </xf>
    <xf numFmtId="49" fontId="38" fillId="44" borderId="26" xfId="175" applyNumberFormat="1" applyFont="1" applyFill="1" applyBorder="1" applyAlignment="1">
      <alignment horizontal="center" vertical="center"/>
    </xf>
    <xf numFmtId="49" fontId="38" fillId="44" borderId="41" xfId="175" applyNumberFormat="1" applyFont="1" applyFill="1" applyBorder="1" applyAlignment="1">
      <alignment horizontal="center" vertical="center"/>
    </xf>
    <xf numFmtId="0" fontId="34" fillId="46" borderId="28" xfId="0" applyFont="1" applyFill="1" applyBorder="1" applyAlignment="1">
      <alignment horizontal="center" vertical="center"/>
    </xf>
    <xf numFmtId="0" fontId="34" fillId="46" borderId="46" xfId="0" applyFont="1" applyFill="1" applyBorder="1" applyAlignment="1">
      <alignment horizontal="center" vertical="center"/>
    </xf>
    <xf numFmtId="0" fontId="35" fillId="40" borderId="12" xfId="0" applyFont="1" applyFill="1" applyBorder="1" applyAlignment="1">
      <alignment horizontal="center" vertical="center" wrapText="1"/>
    </xf>
    <xf numFmtId="0" fontId="35" fillId="40" borderId="26" xfId="0" applyFont="1" applyFill="1" applyBorder="1" applyAlignment="1">
      <alignment horizontal="center" vertical="center" wrapText="1"/>
    </xf>
    <xf numFmtId="0" fontId="35" fillId="40" borderId="33" xfId="0" applyFont="1" applyFill="1" applyBorder="1" applyAlignment="1">
      <alignment horizontal="center" vertical="center" wrapText="1"/>
    </xf>
    <xf numFmtId="0" fontId="35" fillId="40" borderId="41" xfId="0" applyFont="1" applyFill="1" applyBorder="1" applyAlignment="1">
      <alignment horizontal="center" vertical="center" wrapText="1"/>
    </xf>
    <xf numFmtId="49" fontId="31" fillId="44" borderId="10" xfId="175" applyNumberFormat="1" applyFont="1" applyFill="1" applyBorder="1" applyAlignment="1">
      <alignment horizontal="center" vertical="center"/>
    </xf>
    <xf numFmtId="49" fontId="31" fillId="44" borderId="26" xfId="175" applyNumberFormat="1" applyFont="1" applyFill="1" applyBorder="1" applyAlignment="1">
      <alignment horizontal="center" vertical="center"/>
    </xf>
    <xf numFmtId="49" fontId="31" fillId="44" borderId="41" xfId="175" applyNumberFormat="1" applyFont="1" applyFill="1" applyBorder="1" applyAlignment="1">
      <alignment horizontal="center" vertical="center"/>
    </xf>
    <xf numFmtId="0" fontId="35" fillId="40" borderId="10" xfId="0" applyFont="1" applyFill="1" applyBorder="1" applyAlignment="1">
      <alignment horizontal="center" vertical="center" wrapText="1"/>
    </xf>
  </cellXfs>
  <cellStyles count="176">
    <cellStyle name="20% - 강조색1 2" xfId="1"/>
    <cellStyle name="20% - 강조색2 2" xfId="2"/>
    <cellStyle name="20% - 강조색3 2" xfId="3"/>
    <cellStyle name="20% - 강조색4 2" xfId="4"/>
    <cellStyle name="20% - 강조색5 2" xfId="5"/>
    <cellStyle name="20% - 강조색6 2" xfId="6"/>
    <cellStyle name="40% - 강조색1 2" xfId="7"/>
    <cellStyle name="40% - 강조색2 2" xfId="8"/>
    <cellStyle name="40% - 강조색3 2" xfId="9"/>
    <cellStyle name="40% - 강조색4 2" xfId="10"/>
    <cellStyle name="40% - 강조색5 2" xfId="11"/>
    <cellStyle name="40% - 강조색6 2" xfId="12"/>
    <cellStyle name="60% - 강조색1 2" xfId="13"/>
    <cellStyle name="60% - 강조색2 2" xfId="14"/>
    <cellStyle name="60% - 강조색3 2" xfId="15"/>
    <cellStyle name="60% - 강조색4 2" xfId="16"/>
    <cellStyle name="60% - 강조색5 2" xfId="17"/>
    <cellStyle name="60% - 강조색6 2" xfId="18"/>
    <cellStyle name="Normal" xfId="19"/>
    <cellStyle name="강조색1 2" xfId="20"/>
    <cellStyle name="강조색2 2" xfId="21"/>
    <cellStyle name="강조색3 2" xfId="22"/>
    <cellStyle name="강조색4 2" xfId="23"/>
    <cellStyle name="강조색5 2" xfId="24"/>
    <cellStyle name="강조색6 2" xfId="25"/>
    <cellStyle name="경고문 2" xfId="26"/>
    <cellStyle name="경고문 3" xfId="27"/>
    <cellStyle name="계산 2" xfId="28"/>
    <cellStyle name="나쁨 2" xfId="29"/>
    <cellStyle name="메모 2" xfId="30"/>
    <cellStyle name="메모 3" xfId="31"/>
    <cellStyle name="보통 2" xfId="32"/>
    <cellStyle name="설명 텍스트 2" xfId="33"/>
    <cellStyle name="설명 텍스트 3" xfId="34"/>
    <cellStyle name="셀 확인 2" xfId="35"/>
    <cellStyle name="쉼표 [0]" xfId="36" builtinId="6"/>
    <cellStyle name="쉼표 [0] 10" xfId="37"/>
    <cellStyle name="쉼표 [0] 13 2" xfId="38"/>
    <cellStyle name="쉼표 [0] 19 5" xfId="39"/>
    <cellStyle name="쉼표 [0] 19 7" xfId="40"/>
    <cellStyle name="쉼표 [0] 2" xfId="41"/>
    <cellStyle name="쉼표 [0] 2 13" xfId="42"/>
    <cellStyle name="쉼표 [0] 2 16" xfId="43"/>
    <cellStyle name="쉼표 [0] 2 2" xfId="44"/>
    <cellStyle name="쉼표 [0] 2 2 2" xfId="45"/>
    <cellStyle name="쉼표 [0] 2 2 3" xfId="46"/>
    <cellStyle name="쉼표 [0] 2 2 4" xfId="47"/>
    <cellStyle name="쉼표 [0] 2 25" xfId="48"/>
    <cellStyle name="쉼표 [0] 2 25 2" xfId="49"/>
    <cellStyle name="쉼표 [0] 2 3" xfId="50"/>
    <cellStyle name="쉼표 [0] 2 3 2" xfId="51"/>
    <cellStyle name="쉼표 [0] 2 3 3" xfId="52"/>
    <cellStyle name="쉼표 [0] 2 30" xfId="53"/>
    <cellStyle name="쉼표 [0] 2 30 2" xfId="54"/>
    <cellStyle name="쉼표 [0] 2 4" xfId="55"/>
    <cellStyle name="쉼표 [0] 2 4 2" xfId="56"/>
    <cellStyle name="쉼표 [0] 2 4 3" xfId="57"/>
    <cellStyle name="쉼표 [0] 2 5" xfId="58"/>
    <cellStyle name="쉼표 [0] 2 6" xfId="59"/>
    <cellStyle name="쉼표 [0] 2 8" xfId="60"/>
    <cellStyle name="쉼표 [0] 3" xfId="61"/>
    <cellStyle name="쉼표 [0] 3 16" xfId="62"/>
    <cellStyle name="쉼표 [0] 3 2" xfId="63"/>
    <cellStyle name="쉼표 [0] 3 2 4" xfId="64"/>
    <cellStyle name="쉼표 [0] 3 3" xfId="65"/>
    <cellStyle name="쉼표 [0] 3 4" xfId="66"/>
    <cellStyle name="쉼표 [0] 31" xfId="67"/>
    <cellStyle name="쉼표 [0] 32" xfId="68"/>
    <cellStyle name="쉼표 [0] 36" xfId="69"/>
    <cellStyle name="쉼표 [0] 4" xfId="70"/>
    <cellStyle name="쉼표 [0] 4 2" xfId="71"/>
    <cellStyle name="쉼표 [0] 4 2 2" xfId="72"/>
    <cellStyle name="쉼표 [0] 4 2 3" xfId="73"/>
    <cellStyle name="쉼표 [0] 4 3" xfId="74"/>
    <cellStyle name="쉼표 [0] 4 4" xfId="75"/>
    <cellStyle name="쉼표 [0] 4 4 2" xfId="76"/>
    <cellStyle name="쉼표 [0] 4 4 3" xfId="77"/>
    <cellStyle name="쉼표 [0] 40" xfId="78"/>
    <cellStyle name="쉼표 [0] 43" xfId="79"/>
    <cellStyle name="쉼표 [0] 5" xfId="80"/>
    <cellStyle name="쉼표 [0] 5 2" xfId="81"/>
    <cellStyle name="쉼표 [0] 5 3" xfId="82"/>
    <cellStyle name="쉼표 [0] 6" xfId="83"/>
    <cellStyle name="쉼표 [0] 6 2" xfId="84"/>
    <cellStyle name="쉼표 [0] 6 3" xfId="85"/>
    <cellStyle name="쉼표 [0] 7" xfId="86"/>
    <cellStyle name="쉼표 [0] 8" xfId="87"/>
    <cellStyle name="쉼표 [0] 9" xfId="88"/>
    <cellStyle name="연결된 셀 2" xfId="89"/>
    <cellStyle name="연결된 셀 3" xfId="90"/>
    <cellStyle name="요약 2" xfId="91"/>
    <cellStyle name="요약 3" xfId="92"/>
    <cellStyle name="입력 2" xfId="93"/>
    <cellStyle name="제목 1 2" xfId="94"/>
    <cellStyle name="제목 1 3" xfId="95"/>
    <cellStyle name="제목 2 2" xfId="96"/>
    <cellStyle name="제목 2 3" xfId="97"/>
    <cellStyle name="제목 3 2" xfId="98"/>
    <cellStyle name="제목 3 3" xfId="99"/>
    <cellStyle name="제목 4 2" xfId="100"/>
    <cellStyle name="제목 4 3" xfId="101"/>
    <cellStyle name="제목 5" xfId="102"/>
    <cellStyle name="제목 6" xfId="103"/>
    <cellStyle name="좋음 2" xfId="104"/>
    <cellStyle name="출력 2" xfId="105"/>
    <cellStyle name="표준" xfId="0" builtinId="0"/>
    <cellStyle name="표준 10" xfId="106"/>
    <cellStyle name="표준 11" xfId="107"/>
    <cellStyle name="표준 12" xfId="108"/>
    <cellStyle name="표준 12 2" xfId="109"/>
    <cellStyle name="표준 13" xfId="110"/>
    <cellStyle name="표준 14" xfId="111"/>
    <cellStyle name="표준 15" xfId="175"/>
    <cellStyle name="표준 2" xfId="112"/>
    <cellStyle name="표준 2 10" xfId="113"/>
    <cellStyle name="표준 2 2" xfId="114"/>
    <cellStyle name="표준 2 2 2" xfId="115"/>
    <cellStyle name="표준 2 2 3" xfId="116"/>
    <cellStyle name="표준 2 2 4" xfId="117"/>
    <cellStyle name="표준 2 2 5" xfId="118"/>
    <cellStyle name="표준 2 2 6" xfId="119"/>
    <cellStyle name="표준 2 22" xfId="120"/>
    <cellStyle name="표준 2 3" xfId="121"/>
    <cellStyle name="표준 2 3 2" xfId="122"/>
    <cellStyle name="표준 2 3 3" xfId="123"/>
    <cellStyle name="표준 2 3 4" xfId="124"/>
    <cellStyle name="표준 2 3 5" xfId="125"/>
    <cellStyle name="표준 2 4" xfId="126"/>
    <cellStyle name="표준 2 4 2" xfId="127"/>
    <cellStyle name="표준 2 4 3" xfId="128"/>
    <cellStyle name="표준 2 4 4" xfId="129"/>
    <cellStyle name="표준 2 5" xfId="130"/>
    <cellStyle name="표준 2 6" xfId="131"/>
    <cellStyle name="표준 2 7" xfId="132"/>
    <cellStyle name="표준 2 8" xfId="133"/>
    <cellStyle name="표준 2 9" xfId="134"/>
    <cellStyle name="표준 3" xfId="135"/>
    <cellStyle name="표준 3 2" xfId="136"/>
    <cellStyle name="표준 3 3" xfId="137"/>
    <cellStyle name="표준 3 4" xfId="138"/>
    <cellStyle name="표준 3 8" xfId="139"/>
    <cellStyle name="표준 32" xfId="140"/>
    <cellStyle name="표준 33" xfId="141"/>
    <cellStyle name="표준 4" xfId="142"/>
    <cellStyle name="표준 4 14" xfId="143"/>
    <cellStyle name="표준 4 2" xfId="144"/>
    <cellStyle name="표준 4 2 2" xfId="145"/>
    <cellStyle name="표준 4 2 3" xfId="146"/>
    <cellStyle name="표준 4 2 4" xfId="147"/>
    <cellStyle name="표준 4 3" xfId="148"/>
    <cellStyle name="표준 4 3 2" xfId="149"/>
    <cellStyle name="표준 4 3 3" xfId="150"/>
    <cellStyle name="표준 4 4" xfId="151"/>
    <cellStyle name="표준 4 4 2" xfId="152"/>
    <cellStyle name="표준 4 5" xfId="153"/>
    <cellStyle name="표준 4 6" xfId="154"/>
    <cellStyle name="표준 5" xfId="155"/>
    <cellStyle name="표준 5 2" xfId="156"/>
    <cellStyle name="표준 5 3" xfId="157"/>
    <cellStyle name="표준 5 4" xfId="158"/>
    <cellStyle name="표준 6" xfId="159"/>
    <cellStyle name="표준 6 2" xfId="160"/>
    <cellStyle name="표준 6 3" xfId="161"/>
    <cellStyle name="표준 6 4" xfId="162"/>
    <cellStyle name="표준 6 5" xfId="163"/>
    <cellStyle name="표준 62" xfId="164"/>
    <cellStyle name="표준 7" xfId="165"/>
    <cellStyle name="표준 7 2" xfId="166"/>
    <cellStyle name="표준 7 2 2" xfId="167"/>
    <cellStyle name="표준 7 3" xfId="168"/>
    <cellStyle name="표준 7 4" xfId="169"/>
    <cellStyle name="표준 7 5" xfId="170"/>
    <cellStyle name="표준 8" xfId="171"/>
    <cellStyle name="표준 8 2" xfId="172"/>
    <cellStyle name="표준 9" xfId="173"/>
    <cellStyle name="하이퍼링크 2" xfId="174"/>
  </cellStyles>
  <dxfs count="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736174607447342"/>
          <c:y val="0.21545436891987549"/>
          <c:w val="0.42401145600924267"/>
          <c:h val="0.68122802072175348"/>
        </c:manualLayout>
      </c:layout>
      <c:radarChart>
        <c:radarStyle val="marker"/>
        <c:varyColors val="0"/>
        <c:ser>
          <c:idx val="0"/>
          <c:order val="0"/>
          <c:tx>
            <c:strRef>
              <c:f>'교육여건(1965-)'!$AD$221</c:f>
              <c:strCache>
                <c:ptCount val="1"/>
                <c:pt idx="0">
                  <c:v>교원 1인당 학생수</c:v>
                </c:pt>
              </c:strCache>
            </c:strRef>
          </c:tx>
          <c:spPr>
            <a:ln w="19050">
              <a:solidFill>
                <a:schemeClr val="accent4">
                  <a:lumMod val="75000"/>
                </a:schemeClr>
              </a:solidFill>
              <a:prstDash val="dash"/>
            </a:ln>
          </c:spPr>
          <c:marker>
            <c:symbol val="diamond"/>
            <c:size val="7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accent4">
                    <a:lumMod val="75000"/>
                  </a:schemeClr>
                </a:solidFill>
              </a:ln>
            </c:spPr>
          </c:marker>
          <c:dLbls>
            <c:dLbl>
              <c:idx val="0"/>
              <c:layout>
                <c:manualLayout>
                  <c:x val="3.0049953762533783E-2"/>
                  <c:y val="7.03646773696688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6262-4E2D-B464-98E57BA12304}"/>
                </c:ext>
              </c:extLst>
            </c:dLbl>
            <c:dLbl>
              <c:idx val="1"/>
              <c:layout>
                <c:manualLayout>
                  <c:x val="-4.0916392132487503E-2"/>
                  <c:y val="3.007518203477557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6262-4E2D-B464-98E57BA12304}"/>
                </c:ext>
              </c:extLst>
            </c:dLbl>
            <c:dLbl>
              <c:idx val="2"/>
              <c:layout>
                <c:manualLayout>
                  <c:x val="-3.2196964895465745E-2"/>
                  <c:y val="-7.2870942539233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6262-4E2D-B464-98E57BA12304}"/>
                </c:ext>
              </c:extLst>
            </c:dLbl>
            <c:dLbl>
              <c:idx val="3"/>
              <c:layout>
                <c:manualLayout>
                  <c:x val="4.1422685304419393E-2"/>
                  <c:y val="-3.007518203477557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6262-4E2D-B464-98E57BA12304}"/>
                </c:ext>
              </c:extLst>
            </c:dLbl>
            <c:spPr>
              <a:solidFill>
                <a:schemeClr val="accent4">
                  <a:lumMod val="20000"/>
                  <a:lumOff val="80000"/>
                </a:schemeClr>
              </a:solidFill>
              <a:ln>
                <a:solidFill>
                  <a:schemeClr val="accent4">
                    <a:lumMod val="75000"/>
                  </a:schemeClr>
                </a:solidFill>
              </a:ln>
            </c:spPr>
            <c:txPr>
              <a:bodyPr/>
              <a:lstStyle/>
              <a:p>
                <a:pPr>
                  <a:defRPr sz="800"/>
                </a:pPr>
                <a:endParaRPr lang="ko-K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'교육여건(1965-)'!$AC$222:$AC$225</c:f>
              <c:strCache>
                <c:ptCount val="4"/>
                <c:pt idx="0">
                  <c:v>일반고</c:v>
                </c:pt>
                <c:pt idx="1">
                  <c:v>특목고</c:v>
                </c:pt>
                <c:pt idx="2">
                  <c:v>특성화고</c:v>
                </c:pt>
                <c:pt idx="3">
                  <c:v>자율고</c:v>
                </c:pt>
              </c:strCache>
            </c:strRef>
          </c:cat>
          <c:val>
            <c:numRef>
              <c:f>'교육여건(1965-)'!$AD$222:$AD$225</c:f>
              <c:numCache>
                <c:formatCode>0.0_ </c:formatCode>
                <c:ptCount val="4"/>
                <c:pt idx="0">
                  <c:v>11</c:v>
                </c:pt>
                <c:pt idx="1">
                  <c:v>7.6</c:v>
                </c:pt>
                <c:pt idx="2">
                  <c:v>7.3</c:v>
                </c:pt>
                <c:pt idx="3">
                  <c:v>11.3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262-4E2D-B464-98E57BA12304}"/>
            </c:ext>
          </c:extLst>
        </c:ser>
        <c:ser>
          <c:idx val="1"/>
          <c:order val="1"/>
          <c:tx>
            <c:strRef>
              <c:f>'교육여건(1965-)'!$AE$221</c:f>
              <c:strCache>
                <c:ptCount val="1"/>
                <c:pt idx="0">
                  <c:v>학급당 학생수</c:v>
                </c:pt>
              </c:strCache>
            </c:strRef>
          </c:tx>
          <c:spPr>
            <a:ln w="19050">
              <a:solidFill>
                <a:srgbClr val="4BACC6">
                  <a:lumMod val="75000"/>
                </a:srgbClr>
              </a:solidFill>
              <a:prstDash val="solid"/>
            </a:ln>
          </c:spPr>
          <c:marker>
            <c:symbol val="circle"/>
            <c:size val="5"/>
            <c:spPr>
              <a:solidFill>
                <a:schemeClr val="accent5">
                  <a:lumMod val="75000"/>
                </a:schemeClr>
              </a:solidFill>
              <a:ln>
                <a:solidFill>
                  <a:schemeClr val="accent5">
                    <a:lumMod val="75000"/>
                  </a:schemeClr>
                </a:solidFill>
              </a:ln>
            </c:spPr>
          </c:marker>
          <c:dLbls>
            <c:dLbl>
              <c:idx val="0"/>
              <c:layout>
                <c:manualLayout>
                  <c:x val="3.4090904006963789E-2"/>
                  <c:y val="6.766915957824487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6262-4E2D-B464-98E57BA12304}"/>
                </c:ext>
              </c:extLst>
            </c:dLbl>
            <c:dLbl>
              <c:idx val="1"/>
              <c:layout>
                <c:manualLayout>
                  <c:x val="-4.5454538675951638E-2"/>
                  <c:y val="3.50877123739048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6262-4E2D-B464-98E57BA12304}"/>
                </c:ext>
              </c:extLst>
            </c:dLbl>
            <c:dLbl>
              <c:idx val="2"/>
              <c:layout>
                <c:manualLayout>
                  <c:x val="-1.6137827655669904E-2"/>
                  <c:y val="-8.080793281793821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6262-4E2D-B464-98E57BA12304}"/>
                </c:ext>
              </c:extLst>
            </c:dLbl>
            <c:dLbl>
              <c:idx val="3"/>
              <c:layout>
                <c:manualLayout>
                  <c:x val="3.7631224119341736E-2"/>
                  <c:y val="-5.848479527182149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6262-4E2D-B464-98E57BA12304}"/>
                </c:ext>
              </c:extLst>
            </c:dLbl>
            <c:dLbl>
              <c:idx val="4"/>
              <c:layout>
                <c:manualLayout>
                  <c:x val="-3.9529087183113312E-3"/>
                  <c:y val="3.455548688178695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262-4E2D-B464-98E57BA12304}"/>
                </c:ext>
              </c:extLst>
            </c:dLbl>
            <c:spPr>
              <a:solidFill>
                <a:schemeClr val="accent5">
                  <a:lumMod val="20000"/>
                  <a:lumOff val="80000"/>
                </a:schemeClr>
              </a:solidFill>
              <a:ln>
                <a:solidFill>
                  <a:schemeClr val="accent5">
                    <a:lumMod val="75000"/>
                  </a:schemeClr>
                </a:solidFill>
              </a:ln>
            </c:spPr>
            <c:txPr>
              <a:bodyPr/>
              <a:lstStyle/>
              <a:p>
                <a:pPr>
                  <a:defRPr sz="1050"/>
                </a:pPr>
                <a:endParaRPr lang="ko-K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'교육여건(1965-)'!$AC$222:$AC$225</c:f>
              <c:strCache>
                <c:ptCount val="4"/>
                <c:pt idx="0">
                  <c:v>일반고</c:v>
                </c:pt>
                <c:pt idx="1">
                  <c:v>특목고</c:v>
                </c:pt>
                <c:pt idx="2">
                  <c:v>특성화고</c:v>
                </c:pt>
                <c:pt idx="3">
                  <c:v>자율고</c:v>
                </c:pt>
              </c:strCache>
            </c:strRef>
          </c:cat>
          <c:val>
            <c:numRef>
              <c:f>'교육여건(1965-)'!$AE$222:$AE$225</c:f>
              <c:numCache>
                <c:formatCode>_-* #,##0.0_-;\-* #,##0.0_-;_-* "-"_-;_-@_-</c:formatCode>
                <c:ptCount val="4"/>
                <c:pt idx="0">
                  <c:v>24.8</c:v>
                </c:pt>
                <c:pt idx="1">
                  <c:v>20.7</c:v>
                </c:pt>
                <c:pt idx="2">
                  <c:v>17.600000000000001</c:v>
                </c:pt>
                <c:pt idx="3">
                  <c:v>25.8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262-4E2D-B464-98E57BA123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4835280"/>
        <c:axId val="1"/>
      </c:radarChart>
      <c:catAx>
        <c:axId val="224835280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40"/>
          <c:min val="0"/>
        </c:scaling>
        <c:delete val="0"/>
        <c:axPos val="l"/>
        <c:numFmt formatCode="0.0_ " sourceLinked="1"/>
        <c:majorTickMark val="cross"/>
        <c:minorTickMark val="none"/>
        <c:tickLblPos val="nextTo"/>
        <c:txPr>
          <a:bodyPr/>
          <a:lstStyle/>
          <a:p>
            <a:pPr>
              <a:defRPr sz="600">
                <a:solidFill>
                  <a:schemeClr val="bg1"/>
                </a:solidFill>
              </a:defRPr>
            </a:pPr>
            <a:endParaRPr lang="ko-KR"/>
          </a:p>
        </c:txPr>
        <c:crossAx val="224835280"/>
        <c:crosses val="autoZero"/>
        <c:crossBetween val="between"/>
        <c:majorUnit val="5"/>
      </c:valAx>
    </c:plotArea>
    <c:legend>
      <c:legendPos val="r"/>
      <c:layout>
        <c:manualLayout>
          <c:xMode val="edge"/>
          <c:yMode val="edge"/>
          <c:x val="0.67909293908957646"/>
          <c:y val="0.82490920138562618"/>
          <c:w val="0.28339202770530358"/>
          <c:h val="0.11995640163118035"/>
        </c:manualLayout>
      </c:layout>
      <c:overlay val="0"/>
    </c:legend>
    <c:plotVisOnly val="1"/>
    <c:dispBlanksAs val="gap"/>
    <c:showDLblsOverMax val="0"/>
  </c:chart>
  <c:spPr>
    <a:ln>
      <a:solidFill>
        <a:srgbClr val="0070C0"/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666329</xdr:colOff>
      <xdr:row>216</xdr:row>
      <xdr:rowOff>177894</xdr:rowOff>
    </xdr:from>
    <xdr:to>
      <xdr:col>27</xdr:col>
      <xdr:colOff>142175</xdr:colOff>
      <xdr:row>246</xdr:row>
      <xdr:rowOff>23813</xdr:rowOff>
    </xdr:to>
    <xdr:graphicFrame macro="">
      <xdr:nvGraphicFramePr>
        <xdr:cNvPr id="1415" name="차트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0.06893</cdr:x>
      <cdr:y>0.03555</cdr:y>
    </cdr:from>
    <cdr:to>
      <cdr:x>0.92374</cdr:x>
      <cdr:y>0.14362</cdr:y>
    </cdr:to>
    <cdr:sp macro="" textlink="">
      <cdr:nvSpPr>
        <cdr:cNvPr id="2" name="순서도: 처리 1"/>
        <cdr:cNvSpPr/>
      </cdr:nvSpPr>
      <cdr:spPr>
        <a:xfrm xmlns:a="http://schemas.openxmlformats.org/drawingml/2006/main">
          <a:off x="441980" y="141879"/>
          <a:ext cx="5481046" cy="431302"/>
        </a:xfrm>
        <a:prstGeom xmlns:a="http://schemas.openxmlformats.org/drawingml/2006/main" prst="flowChartProcess">
          <a:avLst/>
        </a:prstGeom>
        <a:solidFill xmlns:a="http://schemas.openxmlformats.org/drawingml/2006/main">
          <a:schemeClr val="accent4">
            <a:lumMod val="75000"/>
          </a:scheme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lang="ko-KR" altLang="en-US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고등학교 유형별 교육여건</a:t>
          </a:r>
          <a:r>
            <a:rPr lang="en-US" altLang="ko-KR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(2025</a:t>
          </a:r>
          <a:r>
            <a:rPr lang="ko-KR" altLang="en-US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년</a:t>
          </a:r>
          <a:r>
            <a:rPr lang="en-US" altLang="ko-KR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)</a:t>
          </a:r>
          <a:endParaRPr lang="ko-KR" altLang="en-US" sz="1600">
            <a:solidFill>
              <a:sysClr val="window" lastClr="FFFFFF"/>
            </a:solidFill>
            <a:latin typeface="HY헤드라인M" panose="02030600000101010101" pitchFamily="18" charset="-127"/>
            <a:ea typeface="HY헤드라인M" panose="02030600000101010101" pitchFamily="18" charset="-127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257"/>
  <sheetViews>
    <sheetView zoomScale="80" zoomScaleNormal="80" workbookViewId="0">
      <pane xSplit="3" ySplit="3" topLeftCell="D202" activePane="bottomRight" state="frozen"/>
      <selection activeCell="I217" sqref="I217"/>
      <selection pane="topRight" activeCell="I217" sqref="I217"/>
      <selection pane="bottomLeft" activeCell="I217" sqref="I217"/>
      <selection pane="bottomRight" activeCell="AF251" sqref="AF251"/>
    </sheetView>
  </sheetViews>
  <sheetFormatPr defaultRowHeight="11.25" x14ac:dyDescent="0.3"/>
  <cols>
    <col min="1" max="1" width="3.75" style="1" customWidth="1"/>
    <col min="2" max="2" width="8.125" style="1" customWidth="1"/>
    <col min="3" max="3" width="6.625" style="1" customWidth="1"/>
    <col min="4" max="11" width="5.625" style="1" customWidth="1"/>
    <col min="12" max="15" width="9.25" style="2" customWidth="1"/>
    <col min="16" max="19" width="6" style="2" customWidth="1"/>
    <col min="20" max="22" width="9.5" style="2" customWidth="1"/>
    <col min="23" max="23" width="9.5" style="1" customWidth="1"/>
    <col min="24" max="27" width="7" style="1" customWidth="1"/>
    <col min="28" max="28" width="10" style="1" bestFit="1" customWidth="1"/>
    <col min="29" max="30" width="9" style="1" customWidth="1"/>
    <col min="31" max="31" width="10" style="1" bestFit="1" customWidth="1"/>
    <col min="32" max="35" width="6.75" style="1" customWidth="1"/>
    <col min="36" max="36" width="8.375" style="1" customWidth="1"/>
    <col min="37" max="37" width="7.375" style="1" bestFit="1" customWidth="1"/>
    <col min="38" max="39" width="9.25" style="1" bestFit="1" customWidth="1"/>
    <col min="40" max="40" width="8.125" style="1" bestFit="1" customWidth="1"/>
    <col min="41" max="41" width="6.5" style="1" bestFit="1" customWidth="1"/>
    <col min="42" max="44" width="7.375" style="1" bestFit="1" customWidth="1"/>
    <col min="45" max="45" width="6" style="1" bestFit="1" customWidth="1"/>
    <col min="46" max="47" width="7.375" style="4" bestFit="1" customWidth="1"/>
    <col min="48" max="53" width="9" style="4"/>
    <col min="54" max="16384" width="9" style="1"/>
  </cols>
  <sheetData>
    <row r="1" spans="2:59" ht="12" thickBot="1" x14ac:dyDescent="0.35">
      <c r="U1" s="1"/>
      <c r="V1" s="1"/>
      <c r="AJ1" s="386" t="s">
        <v>169</v>
      </c>
      <c r="AK1" s="387"/>
      <c r="AL1" s="387"/>
      <c r="AM1" s="387"/>
      <c r="AN1" s="387"/>
      <c r="AO1" s="387"/>
      <c r="AP1" s="387"/>
      <c r="AQ1" s="387"/>
      <c r="AR1" s="387"/>
      <c r="AS1" s="387"/>
      <c r="AT1" s="387"/>
      <c r="AU1" s="388"/>
    </row>
    <row r="2" spans="2:59" s="9" customFormat="1" ht="12.75" customHeight="1" thickBot="1" x14ac:dyDescent="0.35">
      <c r="D2" s="392" t="s">
        <v>4</v>
      </c>
      <c r="E2" s="393"/>
      <c r="F2" s="393"/>
      <c r="G2" s="394"/>
      <c r="H2" s="392" t="s">
        <v>5</v>
      </c>
      <c r="I2" s="393"/>
      <c r="J2" s="393"/>
      <c r="K2" s="394"/>
      <c r="L2" s="389" t="s">
        <v>144</v>
      </c>
      <c r="M2" s="390"/>
      <c r="N2" s="390"/>
      <c r="O2" s="391"/>
      <c r="P2" s="390" t="s">
        <v>143</v>
      </c>
      <c r="Q2" s="390"/>
      <c r="R2" s="390"/>
      <c r="S2" s="391"/>
      <c r="T2" s="389" t="s">
        <v>146</v>
      </c>
      <c r="U2" s="390"/>
      <c r="V2" s="390"/>
      <c r="W2" s="391"/>
      <c r="X2" s="389" t="s">
        <v>147</v>
      </c>
      <c r="Y2" s="390"/>
      <c r="Z2" s="390"/>
      <c r="AA2" s="391"/>
      <c r="AB2" s="389" t="s">
        <v>171</v>
      </c>
      <c r="AC2" s="390"/>
      <c r="AD2" s="390"/>
      <c r="AE2" s="391"/>
      <c r="AF2" s="389" t="s">
        <v>24</v>
      </c>
      <c r="AG2" s="390"/>
      <c r="AH2" s="390"/>
      <c r="AI2" s="391"/>
      <c r="AJ2" s="383" t="s">
        <v>168</v>
      </c>
      <c r="AK2" s="384"/>
      <c r="AL2" s="384"/>
      <c r="AM2" s="384"/>
      <c r="AN2" s="383" t="s">
        <v>167</v>
      </c>
      <c r="AO2" s="384"/>
      <c r="AP2" s="384"/>
      <c r="AQ2" s="385"/>
      <c r="AR2" s="383" t="s">
        <v>166</v>
      </c>
      <c r="AS2" s="384"/>
      <c r="AT2" s="384"/>
      <c r="AU2" s="385"/>
      <c r="AV2" s="1"/>
      <c r="AW2" s="1"/>
      <c r="AX2" s="1"/>
      <c r="AY2" s="1"/>
      <c r="AZ2" s="5"/>
      <c r="BA2" s="4"/>
      <c r="BB2" s="4"/>
      <c r="BC2" s="4"/>
      <c r="BD2" s="4"/>
      <c r="BE2" s="4"/>
      <c r="BF2" s="72"/>
      <c r="BG2" s="72"/>
    </row>
    <row r="3" spans="2:59" s="9" customFormat="1" ht="12.75" customHeight="1" thickBot="1" x14ac:dyDescent="0.35">
      <c r="B3" s="298" t="s">
        <v>23</v>
      </c>
      <c r="C3" s="298" t="s">
        <v>148</v>
      </c>
      <c r="D3" s="296" t="s">
        <v>3</v>
      </c>
      <c r="E3" s="294" t="s">
        <v>0</v>
      </c>
      <c r="F3" s="294" t="s">
        <v>1</v>
      </c>
      <c r="G3" s="295" t="s">
        <v>2</v>
      </c>
      <c r="H3" s="296" t="s">
        <v>3</v>
      </c>
      <c r="I3" s="294" t="s">
        <v>0</v>
      </c>
      <c r="J3" s="294" t="s">
        <v>1</v>
      </c>
      <c r="K3" s="295" t="s">
        <v>2</v>
      </c>
      <c r="L3" s="296" t="s">
        <v>3</v>
      </c>
      <c r="M3" s="294" t="s">
        <v>0</v>
      </c>
      <c r="N3" s="294" t="s">
        <v>1</v>
      </c>
      <c r="O3" s="295" t="s">
        <v>2</v>
      </c>
      <c r="P3" s="297" t="s">
        <v>3</v>
      </c>
      <c r="Q3" s="294" t="s">
        <v>0</v>
      </c>
      <c r="R3" s="294" t="s">
        <v>1</v>
      </c>
      <c r="S3" s="295" t="s">
        <v>2</v>
      </c>
      <c r="T3" s="296" t="s">
        <v>3</v>
      </c>
      <c r="U3" s="294" t="s">
        <v>0</v>
      </c>
      <c r="V3" s="294" t="s">
        <v>1</v>
      </c>
      <c r="W3" s="295" t="s">
        <v>2</v>
      </c>
      <c r="X3" s="296" t="s">
        <v>3</v>
      </c>
      <c r="Y3" s="294" t="s">
        <v>0</v>
      </c>
      <c r="Z3" s="294" t="s">
        <v>1</v>
      </c>
      <c r="AA3" s="295" t="s">
        <v>2</v>
      </c>
      <c r="AB3" s="296" t="s">
        <v>3</v>
      </c>
      <c r="AC3" s="294" t="s">
        <v>0</v>
      </c>
      <c r="AD3" s="294" t="s">
        <v>1</v>
      </c>
      <c r="AE3" s="295" t="s">
        <v>2</v>
      </c>
      <c r="AF3" s="296" t="s">
        <v>3</v>
      </c>
      <c r="AG3" s="294" t="s">
        <v>0</v>
      </c>
      <c r="AH3" s="294" t="s">
        <v>1</v>
      </c>
      <c r="AI3" s="295" t="s">
        <v>2</v>
      </c>
      <c r="AJ3" s="115" t="s">
        <v>3</v>
      </c>
      <c r="AK3" s="116" t="s">
        <v>0</v>
      </c>
      <c r="AL3" s="116" t="s">
        <v>1</v>
      </c>
      <c r="AM3" s="124" t="s">
        <v>2</v>
      </c>
      <c r="AN3" s="115" t="s">
        <v>3</v>
      </c>
      <c r="AO3" s="116" t="s">
        <v>0</v>
      </c>
      <c r="AP3" s="116" t="s">
        <v>1</v>
      </c>
      <c r="AQ3" s="117" t="s">
        <v>2</v>
      </c>
      <c r="AR3" s="115" t="s">
        <v>3</v>
      </c>
      <c r="AS3" s="116" t="s">
        <v>0</v>
      </c>
      <c r="AT3" s="116" t="s">
        <v>1</v>
      </c>
      <c r="AU3" s="117" t="s">
        <v>2</v>
      </c>
      <c r="AV3" s="1"/>
      <c r="AW3" s="1"/>
      <c r="AX3" s="1"/>
      <c r="AY3" s="1"/>
      <c r="AZ3" s="5"/>
      <c r="BA3" s="4"/>
      <c r="BB3" s="4"/>
      <c r="BC3" s="4"/>
      <c r="BD3" s="4"/>
      <c r="BE3" s="4"/>
      <c r="BF3" s="72"/>
      <c r="BG3" s="72"/>
    </row>
    <row r="4" spans="2:59" s="9" customFormat="1" ht="12.75" customHeight="1" x14ac:dyDescent="0.3">
      <c r="B4" s="380">
        <v>1965</v>
      </c>
      <c r="C4" s="10" t="s">
        <v>161</v>
      </c>
      <c r="D4" s="299">
        <f>IFERROR(ROUND(AJ4/AN4,1),0)</f>
        <v>32.200000000000003</v>
      </c>
      <c r="E4" s="195">
        <f>IFERROR(ROUND(AK4/AO4,1),0)</f>
        <v>27.2</v>
      </c>
      <c r="F4" s="195">
        <f>IFERROR(ROUND(AL4/AP4,1),0)</f>
        <v>30.4</v>
      </c>
      <c r="G4" s="196">
        <f>IFERROR(ROUND(AM4/AQ4,1),0)</f>
        <v>33.6</v>
      </c>
      <c r="H4" s="306">
        <f>IF(AR4=0,0,ROUND(AJ4/AR4,1))</f>
        <v>59.8</v>
      </c>
      <c r="I4" s="125">
        <f>IF(AS4=0,0,ROUND(AK4/AS4,1))</f>
        <v>61.1</v>
      </c>
      <c r="J4" s="125">
        <f>IF(AT4=0,0,ROUND(AL4/AT4,1))</f>
        <v>58.6</v>
      </c>
      <c r="K4" s="126">
        <f>IF(AU4=0,0,ROUND(AM4/AU4,1))</f>
        <v>60.7</v>
      </c>
      <c r="L4" s="316"/>
      <c r="M4" s="150"/>
      <c r="N4" s="151"/>
      <c r="O4" s="152"/>
      <c r="P4" s="325"/>
      <c r="Q4" s="137"/>
      <c r="R4" s="138"/>
      <c r="S4" s="139"/>
      <c r="T4" s="316"/>
      <c r="U4" s="150"/>
      <c r="V4" s="151"/>
      <c r="W4" s="152"/>
      <c r="X4" s="337"/>
      <c r="Y4" s="143"/>
      <c r="Z4" s="144"/>
      <c r="AA4" s="145"/>
      <c r="AB4" s="343"/>
      <c r="AC4" s="128"/>
      <c r="AD4" s="129"/>
      <c r="AE4" s="130"/>
      <c r="AF4" s="337"/>
      <c r="AG4" s="143"/>
      <c r="AH4" s="144"/>
      <c r="AI4" s="145"/>
      <c r="AJ4" s="177">
        <v>254095</v>
      </c>
      <c r="AK4" s="178">
        <v>2750</v>
      </c>
      <c r="AL4" s="178">
        <v>101954</v>
      </c>
      <c r="AM4" s="179">
        <v>149391</v>
      </c>
      <c r="AN4" s="180">
        <v>7894</v>
      </c>
      <c r="AO4" s="178">
        <v>101</v>
      </c>
      <c r="AP4" s="178">
        <v>3349</v>
      </c>
      <c r="AQ4" s="181">
        <v>4444</v>
      </c>
      <c r="AR4" s="180">
        <v>4248</v>
      </c>
      <c r="AS4" s="178">
        <v>45</v>
      </c>
      <c r="AT4" s="178">
        <v>1741</v>
      </c>
      <c r="AU4" s="181">
        <v>2462</v>
      </c>
      <c r="AV4" s="1"/>
      <c r="AW4" s="1"/>
      <c r="AX4" s="1"/>
      <c r="AY4" s="1"/>
      <c r="AZ4" s="5"/>
      <c r="BA4" s="4"/>
      <c r="BB4" s="4"/>
      <c r="BC4" s="4"/>
      <c r="BD4" s="4"/>
      <c r="BE4" s="4"/>
      <c r="BF4" s="72"/>
      <c r="BG4" s="72"/>
    </row>
    <row r="5" spans="2:59" s="9" customFormat="1" ht="12.75" customHeight="1" x14ac:dyDescent="0.3">
      <c r="B5" s="381"/>
      <c r="C5" s="11" t="s">
        <v>162</v>
      </c>
      <c r="D5" s="300">
        <f t="shared" ref="D5:D68" si="0">IFERROR(ROUND(AJ5/AN5,1),0)</f>
        <v>27.7</v>
      </c>
      <c r="E5" s="197">
        <f t="shared" ref="E5:E68" si="1">IFERROR(ROUND(AK5/AO5,1),0)</f>
        <v>23.5</v>
      </c>
      <c r="F5" s="197">
        <f t="shared" ref="F5:F68" si="2">IFERROR(ROUND(AL5/AP5,1),0)</f>
        <v>25.1</v>
      </c>
      <c r="G5" s="198">
        <f t="shared" ref="G5:G68" si="3">IFERROR(ROUND(AM5/AQ5,1),0)</f>
        <v>33.299999999999997</v>
      </c>
      <c r="H5" s="307">
        <f t="shared" ref="H5:H68" si="4">IF(AR5=0,0,ROUND(AJ5/AR5,1))</f>
        <v>53.5</v>
      </c>
      <c r="I5" s="212">
        <f t="shared" ref="I5:I68" si="5">IF(AS5=0,0,ROUND(AK5/AS5,1))</f>
        <v>43.2</v>
      </c>
      <c r="J5" s="212">
        <f t="shared" ref="J5:J68" si="6">IF(AT5=0,0,ROUND(AL5/AT5,1))</f>
        <v>51.2</v>
      </c>
      <c r="K5" s="214">
        <f t="shared" ref="K5:K68" si="7">IF(AU5=0,0,ROUND(AM5/AU5,1))</f>
        <v>57.6</v>
      </c>
      <c r="L5" s="317"/>
      <c r="M5" s="153"/>
      <c r="N5" s="154"/>
      <c r="O5" s="155"/>
      <c r="P5" s="326"/>
      <c r="Q5" s="140"/>
      <c r="R5" s="141"/>
      <c r="S5" s="142"/>
      <c r="T5" s="317"/>
      <c r="U5" s="153"/>
      <c r="V5" s="154"/>
      <c r="W5" s="155"/>
      <c r="X5" s="338"/>
      <c r="Y5" s="146"/>
      <c r="Z5" s="147"/>
      <c r="AA5" s="148"/>
      <c r="AB5" s="344"/>
      <c r="AC5" s="131"/>
      <c r="AD5" s="132"/>
      <c r="AE5" s="133"/>
      <c r="AF5" s="338"/>
      <c r="AG5" s="146"/>
      <c r="AH5" s="147"/>
      <c r="AI5" s="148"/>
      <c r="AJ5" s="177">
        <v>172436</v>
      </c>
      <c r="AK5" s="178">
        <v>259</v>
      </c>
      <c r="AL5" s="178">
        <v>105230</v>
      </c>
      <c r="AM5" s="179">
        <v>66947</v>
      </c>
      <c r="AN5" s="180">
        <v>6214</v>
      </c>
      <c r="AO5" s="178">
        <v>11</v>
      </c>
      <c r="AP5" s="178">
        <v>4191</v>
      </c>
      <c r="AQ5" s="181">
        <v>2012</v>
      </c>
      <c r="AR5" s="180">
        <v>3225</v>
      </c>
      <c r="AS5" s="178">
        <v>6</v>
      </c>
      <c r="AT5" s="178">
        <v>2057</v>
      </c>
      <c r="AU5" s="181">
        <v>1162</v>
      </c>
      <c r="AV5" s="1"/>
      <c r="AW5" s="1"/>
      <c r="AX5" s="1"/>
      <c r="AY5" s="1"/>
      <c r="AZ5" s="5"/>
      <c r="BA5" s="4"/>
      <c r="BB5" s="4"/>
      <c r="BC5" s="4"/>
      <c r="BD5" s="4"/>
      <c r="BE5" s="4"/>
      <c r="BF5" s="72"/>
      <c r="BG5" s="72"/>
    </row>
    <row r="6" spans="2:59" s="9" customFormat="1" ht="12.75" customHeight="1" thickBot="1" x14ac:dyDescent="0.35">
      <c r="B6" s="382"/>
      <c r="C6" s="85" t="s">
        <v>64</v>
      </c>
      <c r="D6" s="301">
        <f t="shared" si="0"/>
        <v>30.2</v>
      </c>
      <c r="E6" s="199">
        <f t="shared" si="1"/>
        <v>26.9</v>
      </c>
      <c r="F6" s="199">
        <f t="shared" si="2"/>
        <v>27.5</v>
      </c>
      <c r="G6" s="200">
        <f t="shared" si="3"/>
        <v>33.5</v>
      </c>
      <c r="H6" s="308">
        <f t="shared" si="4"/>
        <v>57.1</v>
      </c>
      <c r="I6" s="215">
        <f t="shared" si="5"/>
        <v>59</v>
      </c>
      <c r="J6" s="215">
        <f t="shared" si="6"/>
        <v>54.6</v>
      </c>
      <c r="K6" s="217">
        <f t="shared" si="7"/>
        <v>59.7</v>
      </c>
      <c r="L6" s="318">
        <v>1374772</v>
      </c>
      <c r="M6" s="156">
        <v>10247</v>
      </c>
      <c r="N6" s="157">
        <v>638085</v>
      </c>
      <c r="O6" s="158">
        <v>726440</v>
      </c>
      <c r="P6" s="327">
        <f>IFERROR(ROUND(L6/AJ6,1),0)</f>
        <v>3.2</v>
      </c>
      <c r="Q6" s="134">
        <f>IFERROR(ROUND(M6/AK6,1),0)</f>
        <v>3.4</v>
      </c>
      <c r="R6" s="135">
        <f>IFERROR(ROUND(N6/AL6,1),0)</f>
        <v>3.1</v>
      </c>
      <c r="S6" s="136">
        <f>IFERROR(ROUND(O6/AM6,1),0)</f>
        <v>3.4</v>
      </c>
      <c r="T6" s="318">
        <v>5957992</v>
      </c>
      <c r="U6" s="156">
        <v>73555</v>
      </c>
      <c r="V6" s="157">
        <v>3568741</v>
      </c>
      <c r="W6" s="158">
        <v>2315696</v>
      </c>
      <c r="X6" s="339">
        <f>IFERROR(ROUND(T6/AJ6,1),0)</f>
        <v>14</v>
      </c>
      <c r="Y6" s="134">
        <f>IFERROR(ROUND(U6/AK6,1),0)</f>
        <v>24.4</v>
      </c>
      <c r="Z6" s="135">
        <f>IFERROR(ROUND(V6/AL6,1),0)</f>
        <v>17.2</v>
      </c>
      <c r="AA6" s="136">
        <f>IFERROR(ROUND(W6/AM6,1),0)</f>
        <v>10.7</v>
      </c>
      <c r="AB6" s="318">
        <v>12979660</v>
      </c>
      <c r="AC6" s="156">
        <v>95771</v>
      </c>
      <c r="AD6" s="157">
        <v>7343937</v>
      </c>
      <c r="AE6" s="158">
        <v>5539952</v>
      </c>
      <c r="AF6" s="342">
        <f>IFERROR(ROUND(AB6/AJ6,1),0)</f>
        <v>30.4</v>
      </c>
      <c r="AG6" s="242">
        <f>IFERROR(ROUND(AC6/AK6,1),0)</f>
        <v>31.8</v>
      </c>
      <c r="AH6" s="243">
        <f>IFERROR(ROUND(AD6/AL6,1),0)</f>
        <v>35.4</v>
      </c>
      <c r="AI6" s="244">
        <f>IFERROR(ROUND(AE6/AM6,1),0)</f>
        <v>25.6</v>
      </c>
      <c r="AJ6" s="182">
        <v>426531</v>
      </c>
      <c r="AK6" s="183">
        <v>3009</v>
      </c>
      <c r="AL6" s="183">
        <v>207184</v>
      </c>
      <c r="AM6" s="184">
        <v>216338</v>
      </c>
      <c r="AN6" s="182">
        <v>14108</v>
      </c>
      <c r="AO6" s="183">
        <v>112</v>
      </c>
      <c r="AP6" s="183">
        <v>7540</v>
      </c>
      <c r="AQ6" s="185">
        <v>6456</v>
      </c>
      <c r="AR6" s="182">
        <v>7473</v>
      </c>
      <c r="AS6" s="183">
        <v>51</v>
      </c>
      <c r="AT6" s="183">
        <v>3798</v>
      </c>
      <c r="AU6" s="185">
        <v>3624</v>
      </c>
      <c r="AV6" s="1"/>
      <c r="AW6" s="1"/>
      <c r="AX6" s="1"/>
      <c r="AY6" s="1"/>
      <c r="AZ6" s="5"/>
      <c r="BA6" s="4"/>
      <c r="BB6" s="4"/>
      <c r="BC6" s="4"/>
      <c r="BD6" s="4"/>
      <c r="BE6" s="4"/>
      <c r="BF6" s="72"/>
      <c r="BG6" s="72"/>
    </row>
    <row r="7" spans="2:59" s="9" customFormat="1" ht="12.75" customHeight="1" x14ac:dyDescent="0.3">
      <c r="B7" s="377">
        <v>1966</v>
      </c>
      <c r="C7" s="10" t="s">
        <v>161</v>
      </c>
      <c r="D7" s="302">
        <f t="shared" si="0"/>
        <v>32.9</v>
      </c>
      <c r="E7" s="201">
        <f t="shared" si="1"/>
        <v>27.7</v>
      </c>
      <c r="F7" s="201">
        <f t="shared" si="2"/>
        <v>31.7</v>
      </c>
      <c r="G7" s="202">
        <f t="shared" si="3"/>
        <v>33.9</v>
      </c>
      <c r="H7" s="309">
        <f t="shared" si="4"/>
        <v>59.6</v>
      </c>
      <c r="I7" s="209">
        <f t="shared" si="5"/>
        <v>61.6</v>
      </c>
      <c r="J7" s="209">
        <f t="shared" si="6"/>
        <v>59</v>
      </c>
      <c r="K7" s="211">
        <f t="shared" si="7"/>
        <v>60</v>
      </c>
      <c r="L7" s="319">
        <v>990705</v>
      </c>
      <c r="M7" s="159">
        <v>10567</v>
      </c>
      <c r="N7" s="160">
        <v>399379</v>
      </c>
      <c r="O7" s="161">
        <v>580759</v>
      </c>
      <c r="P7" s="314">
        <f t="shared" ref="P7:P70" si="8">IFERROR(ROUND(L7/AJ7,1),0)</f>
        <v>3.8</v>
      </c>
      <c r="Q7" s="209">
        <f t="shared" ref="Q7:Q70" si="9">IFERROR(ROUND(M7/AK7,1),0)</f>
        <v>3.8</v>
      </c>
      <c r="R7" s="210">
        <f t="shared" ref="R7:R70" si="10">IFERROR(ROUND(N7/AL7,1),0)</f>
        <v>3.7</v>
      </c>
      <c r="S7" s="211">
        <f t="shared" ref="S7:S70" si="11">IFERROR(ROUND(O7/AM7,1),0)</f>
        <v>3.9</v>
      </c>
      <c r="T7" s="319">
        <v>4162792</v>
      </c>
      <c r="U7" s="159">
        <v>79470</v>
      </c>
      <c r="V7" s="160">
        <v>1557535</v>
      </c>
      <c r="W7" s="161">
        <v>2525787</v>
      </c>
      <c r="X7" s="340">
        <f t="shared" ref="X7:X70" si="12">IFERROR(ROUND(T7/AJ7,1),0)</f>
        <v>16</v>
      </c>
      <c r="Y7" s="236">
        <f t="shared" ref="Y7:Y70" si="13">IFERROR(ROUND(U7/AK7,1),0)</f>
        <v>28.7</v>
      </c>
      <c r="Z7" s="237">
        <f t="shared" ref="Z7:Z70" si="14">IFERROR(ROUND(V7/AL7,1),0)</f>
        <v>14.6</v>
      </c>
      <c r="AA7" s="238">
        <f t="shared" ref="AA7:AA70" si="15">IFERROR(ROUND(W7/AM7,1),0)</f>
        <v>16.8</v>
      </c>
      <c r="AB7" s="319">
        <v>8266940</v>
      </c>
      <c r="AC7" s="159">
        <v>95145</v>
      </c>
      <c r="AD7" s="160">
        <v>3716397</v>
      </c>
      <c r="AE7" s="161">
        <v>4455398</v>
      </c>
      <c r="AF7" s="340">
        <f t="shared" ref="AF7:AF70" si="16">IFERROR(ROUND(AB7/AJ7,1),0)</f>
        <v>31.8</v>
      </c>
      <c r="AG7" s="236">
        <f t="shared" ref="AG7:AG70" si="17">IFERROR(ROUND(AC7/AK7,1),0)</f>
        <v>34.299999999999997</v>
      </c>
      <c r="AH7" s="237">
        <f t="shared" ref="AH7:AH70" si="18">IFERROR(ROUND(AD7/AL7,1),0)</f>
        <v>34.799999999999997</v>
      </c>
      <c r="AI7" s="238">
        <f t="shared" ref="AI7:AI70" si="19">IFERROR(ROUND(AE7/AM7,1),0)</f>
        <v>29.6</v>
      </c>
      <c r="AJ7" s="177">
        <v>259922</v>
      </c>
      <c r="AK7" s="178">
        <v>2771</v>
      </c>
      <c r="AL7" s="178">
        <v>106719</v>
      </c>
      <c r="AM7" s="179">
        <v>150432</v>
      </c>
      <c r="AN7" s="180">
        <v>7905</v>
      </c>
      <c r="AO7" s="178">
        <v>100</v>
      </c>
      <c r="AP7" s="178">
        <v>3365</v>
      </c>
      <c r="AQ7" s="181">
        <v>4440</v>
      </c>
      <c r="AR7" s="180">
        <v>4363</v>
      </c>
      <c r="AS7" s="178">
        <v>45</v>
      </c>
      <c r="AT7" s="178">
        <v>1810</v>
      </c>
      <c r="AU7" s="181">
        <v>2508</v>
      </c>
      <c r="AV7" s="1"/>
      <c r="AW7" s="1"/>
      <c r="AX7" s="1"/>
      <c r="AY7" s="1"/>
      <c r="AZ7" s="5"/>
      <c r="BA7" s="4"/>
      <c r="BB7" s="4"/>
      <c r="BC7" s="4"/>
      <c r="BD7" s="4"/>
      <c r="BE7" s="4"/>
      <c r="BF7" s="72"/>
      <c r="BG7" s="72"/>
    </row>
    <row r="8" spans="2:59" s="9" customFormat="1" ht="12.75" customHeight="1" x14ac:dyDescent="0.3">
      <c r="B8" s="378"/>
      <c r="C8" s="11" t="s">
        <v>162</v>
      </c>
      <c r="D8" s="300">
        <f t="shared" si="0"/>
        <v>26</v>
      </c>
      <c r="E8" s="197">
        <f t="shared" si="1"/>
        <v>24.8</v>
      </c>
      <c r="F8" s="197">
        <f t="shared" si="2"/>
        <v>22.8</v>
      </c>
      <c r="G8" s="198">
        <f t="shared" si="3"/>
        <v>32.700000000000003</v>
      </c>
      <c r="H8" s="307">
        <f t="shared" si="4"/>
        <v>52.4</v>
      </c>
      <c r="I8" s="212">
        <f t="shared" si="5"/>
        <v>41.3</v>
      </c>
      <c r="J8" s="212">
        <f t="shared" si="6"/>
        <v>49.5</v>
      </c>
      <c r="K8" s="214">
        <f t="shared" si="7"/>
        <v>57.5</v>
      </c>
      <c r="L8" s="320">
        <v>884316</v>
      </c>
      <c r="M8" s="162">
        <v>0</v>
      </c>
      <c r="N8" s="163">
        <v>610113</v>
      </c>
      <c r="O8" s="164">
        <v>274203</v>
      </c>
      <c r="P8" s="315">
        <f t="shared" si="8"/>
        <v>5.0999999999999996</v>
      </c>
      <c r="Q8" s="212">
        <f t="shared" si="9"/>
        <v>0</v>
      </c>
      <c r="R8" s="213">
        <f t="shared" si="10"/>
        <v>5.9</v>
      </c>
      <c r="S8" s="214">
        <f t="shared" si="11"/>
        <v>3.9</v>
      </c>
      <c r="T8" s="320">
        <v>3772529</v>
      </c>
      <c r="U8" s="162">
        <v>0</v>
      </c>
      <c r="V8" s="163">
        <v>2716812</v>
      </c>
      <c r="W8" s="164">
        <v>1055717</v>
      </c>
      <c r="X8" s="341">
        <f t="shared" si="12"/>
        <v>21.6</v>
      </c>
      <c r="Y8" s="239">
        <f t="shared" si="13"/>
        <v>0</v>
      </c>
      <c r="Z8" s="240">
        <f t="shared" si="14"/>
        <v>26.2</v>
      </c>
      <c r="AA8" s="241">
        <f t="shared" si="15"/>
        <v>14.9</v>
      </c>
      <c r="AB8" s="320">
        <v>7827837</v>
      </c>
      <c r="AC8" s="162">
        <v>0</v>
      </c>
      <c r="AD8" s="163">
        <v>5640267</v>
      </c>
      <c r="AE8" s="164">
        <v>2187570</v>
      </c>
      <c r="AF8" s="341">
        <f t="shared" si="16"/>
        <v>44.8</v>
      </c>
      <c r="AG8" s="239">
        <f t="shared" si="17"/>
        <v>0</v>
      </c>
      <c r="AH8" s="240">
        <f t="shared" si="18"/>
        <v>54.3</v>
      </c>
      <c r="AI8" s="241">
        <f t="shared" si="19"/>
        <v>30.8</v>
      </c>
      <c r="AJ8" s="177">
        <v>174898</v>
      </c>
      <c r="AK8" s="178">
        <v>124</v>
      </c>
      <c r="AL8" s="178">
        <v>103860</v>
      </c>
      <c r="AM8" s="179">
        <v>70914</v>
      </c>
      <c r="AN8" s="180">
        <v>6731</v>
      </c>
      <c r="AO8" s="178">
        <v>5</v>
      </c>
      <c r="AP8" s="178">
        <v>4557</v>
      </c>
      <c r="AQ8" s="181">
        <v>2169</v>
      </c>
      <c r="AR8" s="180">
        <v>3337</v>
      </c>
      <c r="AS8" s="178">
        <v>3</v>
      </c>
      <c r="AT8" s="178">
        <v>2100</v>
      </c>
      <c r="AU8" s="181">
        <v>1234</v>
      </c>
      <c r="AV8" s="1"/>
      <c r="AW8" s="1"/>
      <c r="AX8" s="1"/>
      <c r="AY8" s="1"/>
      <c r="AZ8" s="5"/>
      <c r="BA8" s="4"/>
      <c r="BB8" s="4"/>
      <c r="BC8" s="4"/>
      <c r="BD8" s="4"/>
      <c r="BE8" s="4"/>
      <c r="BF8" s="72"/>
      <c r="BG8" s="72"/>
    </row>
    <row r="9" spans="2:59" s="9" customFormat="1" ht="12.75" customHeight="1" thickBot="1" x14ac:dyDescent="0.35">
      <c r="B9" s="379"/>
      <c r="C9" s="85" t="s">
        <v>64</v>
      </c>
      <c r="D9" s="301">
        <f t="shared" si="0"/>
        <v>29.7</v>
      </c>
      <c r="E9" s="199">
        <f t="shared" si="1"/>
        <v>27.6</v>
      </c>
      <c r="F9" s="199">
        <f t="shared" si="2"/>
        <v>26.6</v>
      </c>
      <c r="G9" s="200">
        <f t="shared" si="3"/>
        <v>33.5</v>
      </c>
      <c r="H9" s="308">
        <f t="shared" si="4"/>
        <v>56.5</v>
      </c>
      <c r="I9" s="215">
        <f t="shared" si="5"/>
        <v>60.3</v>
      </c>
      <c r="J9" s="215">
        <f t="shared" si="6"/>
        <v>53.9</v>
      </c>
      <c r="K9" s="217">
        <f t="shared" si="7"/>
        <v>59.2</v>
      </c>
      <c r="L9" s="318">
        <v>1875021</v>
      </c>
      <c r="M9" s="156">
        <v>10567</v>
      </c>
      <c r="N9" s="157">
        <v>1009492</v>
      </c>
      <c r="O9" s="158">
        <v>854962</v>
      </c>
      <c r="P9" s="313">
        <f t="shared" si="8"/>
        <v>4.3</v>
      </c>
      <c r="Q9" s="215">
        <f t="shared" si="9"/>
        <v>3.7</v>
      </c>
      <c r="R9" s="216">
        <f t="shared" si="10"/>
        <v>4.8</v>
      </c>
      <c r="S9" s="217">
        <f t="shared" si="11"/>
        <v>3.9</v>
      </c>
      <c r="T9" s="318">
        <v>7935321</v>
      </c>
      <c r="U9" s="156">
        <v>79470</v>
      </c>
      <c r="V9" s="157">
        <v>4274347</v>
      </c>
      <c r="W9" s="158">
        <v>3581504</v>
      </c>
      <c r="X9" s="342">
        <f t="shared" si="12"/>
        <v>18.2</v>
      </c>
      <c r="Y9" s="242">
        <f t="shared" si="13"/>
        <v>27.5</v>
      </c>
      <c r="Z9" s="243">
        <f t="shared" si="14"/>
        <v>20.3</v>
      </c>
      <c r="AA9" s="244">
        <f t="shared" si="15"/>
        <v>16.2</v>
      </c>
      <c r="AB9" s="318">
        <v>16094777</v>
      </c>
      <c r="AC9" s="156">
        <v>95145</v>
      </c>
      <c r="AD9" s="157">
        <v>9356664</v>
      </c>
      <c r="AE9" s="158">
        <v>6642968</v>
      </c>
      <c r="AF9" s="342">
        <f t="shared" si="16"/>
        <v>37</v>
      </c>
      <c r="AG9" s="242">
        <f t="shared" si="17"/>
        <v>32.9</v>
      </c>
      <c r="AH9" s="243">
        <f t="shared" si="18"/>
        <v>44.4</v>
      </c>
      <c r="AI9" s="244">
        <f t="shared" si="19"/>
        <v>30</v>
      </c>
      <c r="AJ9" s="182">
        <v>434820</v>
      </c>
      <c r="AK9" s="183">
        <v>2895</v>
      </c>
      <c r="AL9" s="183">
        <v>210579</v>
      </c>
      <c r="AM9" s="184">
        <v>221346</v>
      </c>
      <c r="AN9" s="182">
        <v>14636</v>
      </c>
      <c r="AO9" s="183">
        <v>105</v>
      </c>
      <c r="AP9" s="183">
        <v>7922</v>
      </c>
      <c r="AQ9" s="185">
        <v>6609</v>
      </c>
      <c r="AR9" s="182">
        <v>7700</v>
      </c>
      <c r="AS9" s="183">
        <v>48</v>
      </c>
      <c r="AT9" s="183">
        <v>3910</v>
      </c>
      <c r="AU9" s="185">
        <v>3742</v>
      </c>
      <c r="AV9" s="1"/>
      <c r="AW9" s="1"/>
      <c r="AX9" s="1"/>
      <c r="AY9" s="1"/>
      <c r="AZ9" s="5"/>
      <c r="BA9" s="4"/>
      <c r="BB9" s="4"/>
      <c r="BC9" s="4"/>
      <c r="BD9" s="4"/>
      <c r="BE9" s="4"/>
      <c r="BF9" s="72"/>
      <c r="BG9" s="72"/>
    </row>
    <row r="10" spans="2:59" s="9" customFormat="1" ht="12.75" customHeight="1" x14ac:dyDescent="0.3">
      <c r="B10" s="380">
        <v>1967</v>
      </c>
      <c r="C10" s="10" t="s">
        <v>161</v>
      </c>
      <c r="D10" s="302">
        <f t="shared" si="0"/>
        <v>32.6</v>
      </c>
      <c r="E10" s="201">
        <f t="shared" si="1"/>
        <v>29.8</v>
      </c>
      <c r="F10" s="201">
        <f t="shared" si="2"/>
        <v>32.1</v>
      </c>
      <c r="G10" s="202">
        <f t="shared" si="3"/>
        <v>33</v>
      </c>
      <c r="H10" s="309">
        <f t="shared" si="4"/>
        <v>60</v>
      </c>
      <c r="I10" s="209">
        <f t="shared" si="5"/>
        <v>62</v>
      </c>
      <c r="J10" s="209">
        <f t="shared" si="6"/>
        <v>59.8</v>
      </c>
      <c r="K10" s="211">
        <f t="shared" si="7"/>
        <v>60.1</v>
      </c>
      <c r="L10" s="316"/>
      <c r="M10" s="150"/>
      <c r="N10" s="151"/>
      <c r="O10" s="152"/>
      <c r="P10" s="328">
        <f t="shared" si="8"/>
        <v>0</v>
      </c>
      <c r="Q10" s="218">
        <f t="shared" si="9"/>
        <v>0</v>
      </c>
      <c r="R10" s="219">
        <f t="shared" si="10"/>
        <v>0</v>
      </c>
      <c r="S10" s="220">
        <f t="shared" si="11"/>
        <v>0</v>
      </c>
      <c r="T10" s="319">
        <v>3316545</v>
      </c>
      <c r="U10" s="159">
        <v>77881</v>
      </c>
      <c r="V10" s="160">
        <v>1681384</v>
      </c>
      <c r="W10" s="161">
        <v>1557280</v>
      </c>
      <c r="X10" s="340">
        <f t="shared" si="12"/>
        <v>12.8</v>
      </c>
      <c r="Y10" s="236">
        <f t="shared" si="13"/>
        <v>26.7</v>
      </c>
      <c r="Z10" s="237">
        <f t="shared" si="14"/>
        <v>15.9</v>
      </c>
      <c r="AA10" s="238">
        <f t="shared" si="15"/>
        <v>10.4</v>
      </c>
      <c r="AB10" s="319">
        <v>7767497</v>
      </c>
      <c r="AC10" s="159">
        <v>110355</v>
      </c>
      <c r="AD10" s="160">
        <v>3805831</v>
      </c>
      <c r="AE10" s="161">
        <v>3851311</v>
      </c>
      <c r="AF10" s="340">
        <f t="shared" si="16"/>
        <v>30</v>
      </c>
      <c r="AG10" s="236">
        <f t="shared" si="17"/>
        <v>37.799999999999997</v>
      </c>
      <c r="AH10" s="237">
        <f t="shared" si="18"/>
        <v>36</v>
      </c>
      <c r="AI10" s="238">
        <f t="shared" si="19"/>
        <v>25.6</v>
      </c>
      <c r="AJ10" s="177">
        <v>259084</v>
      </c>
      <c r="AK10" s="178">
        <v>2916</v>
      </c>
      <c r="AL10" s="178">
        <v>105851</v>
      </c>
      <c r="AM10" s="179">
        <v>150317</v>
      </c>
      <c r="AN10" s="180">
        <v>7948</v>
      </c>
      <c r="AO10" s="178">
        <v>98</v>
      </c>
      <c r="AP10" s="178">
        <v>3299</v>
      </c>
      <c r="AQ10" s="181">
        <v>4551</v>
      </c>
      <c r="AR10" s="180">
        <v>4318</v>
      </c>
      <c r="AS10" s="178">
        <v>47</v>
      </c>
      <c r="AT10" s="178">
        <v>1771</v>
      </c>
      <c r="AU10" s="181">
        <v>2500</v>
      </c>
      <c r="AV10" s="1"/>
      <c r="AW10" s="1"/>
      <c r="AX10" s="1"/>
      <c r="AY10" s="1"/>
      <c r="AZ10" s="5"/>
      <c r="BA10" s="4"/>
      <c r="BB10" s="4"/>
      <c r="BC10" s="4"/>
      <c r="BD10" s="4"/>
      <c r="BE10" s="4"/>
      <c r="BF10" s="72"/>
      <c r="BG10" s="72"/>
    </row>
    <row r="11" spans="2:59" s="9" customFormat="1" ht="12.75" customHeight="1" x14ac:dyDescent="0.3">
      <c r="B11" s="381"/>
      <c r="C11" s="11" t="s">
        <v>162</v>
      </c>
      <c r="D11" s="300">
        <f t="shared" si="0"/>
        <v>25.1</v>
      </c>
      <c r="E11" s="197">
        <f t="shared" si="1"/>
        <v>0</v>
      </c>
      <c r="F11" s="197">
        <f t="shared" si="2"/>
        <v>21.6</v>
      </c>
      <c r="G11" s="197">
        <f t="shared" si="3"/>
        <v>32.1</v>
      </c>
      <c r="H11" s="307">
        <f t="shared" si="4"/>
        <v>52.2</v>
      </c>
      <c r="I11" s="212">
        <f t="shared" si="5"/>
        <v>37.5</v>
      </c>
      <c r="J11" s="212">
        <f t="shared" si="6"/>
        <v>49</v>
      </c>
      <c r="K11" s="214">
        <f t="shared" si="7"/>
        <v>57.6</v>
      </c>
      <c r="L11" s="317"/>
      <c r="M11" s="153"/>
      <c r="N11" s="154"/>
      <c r="O11" s="155"/>
      <c r="P11" s="329">
        <f t="shared" si="8"/>
        <v>0</v>
      </c>
      <c r="Q11" s="221">
        <f t="shared" si="9"/>
        <v>0</v>
      </c>
      <c r="R11" s="222">
        <f t="shared" si="10"/>
        <v>0</v>
      </c>
      <c r="S11" s="223">
        <f t="shared" si="11"/>
        <v>0</v>
      </c>
      <c r="T11" s="320">
        <v>6628566</v>
      </c>
      <c r="U11" s="162">
        <v>0</v>
      </c>
      <c r="V11" s="163">
        <v>5707297</v>
      </c>
      <c r="W11" s="164">
        <v>921269</v>
      </c>
      <c r="X11" s="341">
        <f t="shared" si="12"/>
        <v>36.200000000000003</v>
      </c>
      <c r="Y11" s="239">
        <f t="shared" si="13"/>
        <v>0</v>
      </c>
      <c r="Z11" s="240">
        <f t="shared" si="14"/>
        <v>53.7</v>
      </c>
      <c r="AA11" s="241">
        <f t="shared" si="15"/>
        <v>12.1</v>
      </c>
      <c r="AB11" s="320">
        <v>11030562</v>
      </c>
      <c r="AC11" s="162">
        <v>0</v>
      </c>
      <c r="AD11" s="163">
        <v>8845713</v>
      </c>
      <c r="AE11" s="164">
        <v>2184849</v>
      </c>
      <c r="AF11" s="341">
        <f t="shared" si="16"/>
        <v>60.3</v>
      </c>
      <c r="AG11" s="239">
        <f t="shared" si="17"/>
        <v>0</v>
      </c>
      <c r="AH11" s="240">
        <f t="shared" si="18"/>
        <v>83.2</v>
      </c>
      <c r="AI11" s="241">
        <f t="shared" si="19"/>
        <v>28.6</v>
      </c>
      <c r="AJ11" s="177">
        <v>182862</v>
      </c>
      <c r="AK11" s="178">
        <v>150</v>
      </c>
      <c r="AL11" s="178">
        <v>106361</v>
      </c>
      <c r="AM11" s="179">
        <v>76351</v>
      </c>
      <c r="AN11" s="180">
        <v>7293</v>
      </c>
      <c r="AO11" s="178">
        <v>0</v>
      </c>
      <c r="AP11" s="178">
        <v>4913</v>
      </c>
      <c r="AQ11" s="181">
        <v>2380</v>
      </c>
      <c r="AR11" s="180">
        <v>3500</v>
      </c>
      <c r="AS11" s="178">
        <v>4</v>
      </c>
      <c r="AT11" s="178">
        <v>2171</v>
      </c>
      <c r="AU11" s="181">
        <v>1325</v>
      </c>
      <c r="AV11" s="1"/>
      <c r="AW11" s="1"/>
      <c r="AX11" s="1"/>
      <c r="AY11" s="1"/>
      <c r="AZ11" s="5"/>
      <c r="BA11" s="4"/>
      <c r="BB11" s="4"/>
      <c r="BC11" s="4"/>
      <c r="BD11" s="4"/>
      <c r="BE11" s="4"/>
      <c r="BF11" s="72"/>
      <c r="BG11" s="72"/>
    </row>
    <row r="12" spans="2:59" s="9" customFormat="1" ht="12.75" customHeight="1" thickBot="1" x14ac:dyDescent="0.35">
      <c r="B12" s="382"/>
      <c r="C12" s="85" t="s">
        <v>64</v>
      </c>
      <c r="D12" s="301">
        <f t="shared" si="0"/>
        <v>29</v>
      </c>
      <c r="E12" s="199">
        <f t="shared" si="1"/>
        <v>31.3</v>
      </c>
      <c r="F12" s="199">
        <f t="shared" si="2"/>
        <v>25.8</v>
      </c>
      <c r="G12" s="200">
        <f t="shared" si="3"/>
        <v>32.700000000000003</v>
      </c>
      <c r="H12" s="308">
        <f t="shared" si="4"/>
        <v>56.5</v>
      </c>
      <c r="I12" s="215">
        <f t="shared" si="5"/>
        <v>60.1</v>
      </c>
      <c r="J12" s="215">
        <f t="shared" si="6"/>
        <v>53.8</v>
      </c>
      <c r="K12" s="217">
        <f t="shared" si="7"/>
        <v>59.3</v>
      </c>
      <c r="L12" s="321"/>
      <c r="M12" s="165"/>
      <c r="N12" s="166"/>
      <c r="O12" s="167"/>
      <c r="P12" s="330">
        <f t="shared" si="8"/>
        <v>0</v>
      </c>
      <c r="Q12" s="224">
        <f t="shared" si="9"/>
        <v>0</v>
      </c>
      <c r="R12" s="225">
        <f t="shared" si="10"/>
        <v>0</v>
      </c>
      <c r="S12" s="226">
        <f t="shared" si="11"/>
        <v>0</v>
      </c>
      <c r="T12" s="318">
        <v>9945111</v>
      </c>
      <c r="U12" s="156">
        <v>77881</v>
      </c>
      <c r="V12" s="157">
        <v>7388681</v>
      </c>
      <c r="W12" s="158">
        <v>2478549</v>
      </c>
      <c r="X12" s="342">
        <f t="shared" si="12"/>
        <v>22.5</v>
      </c>
      <c r="Y12" s="242">
        <f t="shared" si="13"/>
        <v>25.4</v>
      </c>
      <c r="Z12" s="243">
        <f t="shared" si="14"/>
        <v>34.799999999999997</v>
      </c>
      <c r="AA12" s="244">
        <f t="shared" si="15"/>
        <v>10.9</v>
      </c>
      <c r="AB12" s="318">
        <v>18798059</v>
      </c>
      <c r="AC12" s="156">
        <v>110355</v>
      </c>
      <c r="AD12" s="157">
        <v>12651544</v>
      </c>
      <c r="AE12" s="158">
        <v>6036160</v>
      </c>
      <c r="AF12" s="342">
        <f t="shared" si="16"/>
        <v>42.5</v>
      </c>
      <c r="AG12" s="242">
        <f t="shared" si="17"/>
        <v>36</v>
      </c>
      <c r="AH12" s="243">
        <f t="shared" si="18"/>
        <v>59.6</v>
      </c>
      <c r="AI12" s="244">
        <f t="shared" si="19"/>
        <v>26.6</v>
      </c>
      <c r="AJ12" s="182">
        <v>441946</v>
      </c>
      <c r="AK12" s="183">
        <v>3066</v>
      </c>
      <c r="AL12" s="183">
        <v>212212</v>
      </c>
      <c r="AM12" s="184">
        <v>226668</v>
      </c>
      <c r="AN12" s="182">
        <v>15241</v>
      </c>
      <c r="AO12" s="183">
        <v>98</v>
      </c>
      <c r="AP12" s="183">
        <v>8212</v>
      </c>
      <c r="AQ12" s="185">
        <v>6931</v>
      </c>
      <c r="AR12" s="182">
        <v>7818</v>
      </c>
      <c r="AS12" s="183">
        <v>51</v>
      </c>
      <c r="AT12" s="183">
        <v>3942</v>
      </c>
      <c r="AU12" s="185">
        <v>3825</v>
      </c>
      <c r="AV12" s="1"/>
      <c r="AW12" s="1"/>
      <c r="AX12" s="1"/>
      <c r="AY12" s="1"/>
      <c r="AZ12" s="5"/>
      <c r="BA12" s="4"/>
      <c r="BB12" s="4"/>
      <c r="BC12" s="4"/>
      <c r="BD12" s="4"/>
      <c r="BE12" s="4"/>
      <c r="BF12" s="72"/>
      <c r="BG12" s="72"/>
    </row>
    <row r="13" spans="2:59" s="9" customFormat="1" ht="12.75" customHeight="1" x14ac:dyDescent="0.3">
      <c r="B13" s="380">
        <v>1968</v>
      </c>
      <c r="C13" s="10" t="s">
        <v>161</v>
      </c>
      <c r="D13" s="302">
        <f t="shared" si="0"/>
        <v>32.299999999999997</v>
      </c>
      <c r="E13" s="201">
        <f t="shared" si="1"/>
        <v>31.2</v>
      </c>
      <c r="F13" s="201">
        <f t="shared" si="2"/>
        <v>31.3</v>
      </c>
      <c r="G13" s="202">
        <f t="shared" si="3"/>
        <v>33</v>
      </c>
      <c r="H13" s="309">
        <f t="shared" si="4"/>
        <v>59.4</v>
      </c>
      <c r="I13" s="209">
        <f t="shared" si="5"/>
        <v>61.7</v>
      </c>
      <c r="J13" s="209">
        <f t="shared" si="6"/>
        <v>59</v>
      </c>
      <c r="K13" s="211">
        <f t="shared" si="7"/>
        <v>59.5</v>
      </c>
      <c r="L13" s="316"/>
      <c r="M13" s="150"/>
      <c r="N13" s="151"/>
      <c r="O13" s="152"/>
      <c r="P13" s="328">
        <f t="shared" si="8"/>
        <v>0</v>
      </c>
      <c r="Q13" s="218">
        <f t="shared" si="9"/>
        <v>0</v>
      </c>
      <c r="R13" s="219">
        <f t="shared" si="10"/>
        <v>0</v>
      </c>
      <c r="S13" s="220">
        <f t="shared" si="11"/>
        <v>0</v>
      </c>
      <c r="T13" s="319">
        <v>3496451</v>
      </c>
      <c r="U13" s="159">
        <v>141459</v>
      </c>
      <c r="V13" s="160">
        <v>1909293</v>
      </c>
      <c r="W13" s="161">
        <v>1445699</v>
      </c>
      <c r="X13" s="340">
        <f t="shared" si="12"/>
        <v>12.8</v>
      </c>
      <c r="Y13" s="236">
        <f t="shared" si="13"/>
        <v>46.8</v>
      </c>
      <c r="Z13" s="237">
        <f t="shared" si="14"/>
        <v>17.399999999999999</v>
      </c>
      <c r="AA13" s="238">
        <f t="shared" si="15"/>
        <v>9</v>
      </c>
      <c r="AB13" s="319">
        <v>9275699</v>
      </c>
      <c r="AC13" s="159">
        <v>173933</v>
      </c>
      <c r="AD13" s="160">
        <v>5147307</v>
      </c>
      <c r="AE13" s="161">
        <v>3954459</v>
      </c>
      <c r="AF13" s="340">
        <f t="shared" si="16"/>
        <v>33.9</v>
      </c>
      <c r="AG13" s="236">
        <f t="shared" si="17"/>
        <v>57.6</v>
      </c>
      <c r="AH13" s="237">
        <f t="shared" si="18"/>
        <v>46.9</v>
      </c>
      <c r="AI13" s="238">
        <f t="shared" si="19"/>
        <v>24.6</v>
      </c>
      <c r="AJ13" s="177">
        <v>273612</v>
      </c>
      <c r="AK13" s="178">
        <v>3022</v>
      </c>
      <c r="AL13" s="178">
        <v>109745</v>
      </c>
      <c r="AM13" s="179">
        <v>160845</v>
      </c>
      <c r="AN13" s="180">
        <v>8475</v>
      </c>
      <c r="AO13" s="178">
        <v>97</v>
      </c>
      <c r="AP13" s="178">
        <v>3501</v>
      </c>
      <c r="AQ13" s="181">
        <v>4877</v>
      </c>
      <c r="AR13" s="180">
        <v>4610</v>
      </c>
      <c r="AS13" s="178">
        <v>49</v>
      </c>
      <c r="AT13" s="178">
        <v>1859</v>
      </c>
      <c r="AU13" s="181">
        <v>2702</v>
      </c>
      <c r="AV13" s="1"/>
      <c r="AW13" s="1"/>
      <c r="AX13" s="1"/>
      <c r="AY13" s="1"/>
      <c r="AZ13" s="5"/>
      <c r="BA13" s="4"/>
      <c r="BB13" s="4"/>
      <c r="BC13" s="4"/>
      <c r="BD13" s="4"/>
      <c r="BE13" s="4"/>
      <c r="BF13" s="72"/>
      <c r="BG13" s="72"/>
    </row>
    <row r="14" spans="2:59" s="9" customFormat="1" ht="12.75" customHeight="1" x14ac:dyDescent="0.3">
      <c r="B14" s="381"/>
      <c r="C14" s="11" t="s">
        <v>162</v>
      </c>
      <c r="D14" s="300">
        <f t="shared" si="0"/>
        <v>25.3</v>
      </c>
      <c r="E14" s="197">
        <f t="shared" si="1"/>
        <v>15.7</v>
      </c>
      <c r="F14" s="197">
        <f t="shared" si="2"/>
        <v>21.6</v>
      </c>
      <c r="G14" s="198">
        <f t="shared" si="3"/>
        <v>32.200000000000003</v>
      </c>
      <c r="H14" s="307">
        <f t="shared" si="4"/>
        <v>53.3</v>
      </c>
      <c r="I14" s="212">
        <f t="shared" si="5"/>
        <v>36.700000000000003</v>
      </c>
      <c r="J14" s="212">
        <f t="shared" si="6"/>
        <v>50.6</v>
      </c>
      <c r="K14" s="214">
        <f t="shared" si="7"/>
        <v>57.3</v>
      </c>
      <c r="L14" s="317"/>
      <c r="M14" s="153"/>
      <c r="N14" s="154"/>
      <c r="O14" s="155"/>
      <c r="P14" s="329">
        <f t="shared" si="8"/>
        <v>0</v>
      </c>
      <c r="Q14" s="221">
        <f t="shared" si="9"/>
        <v>0</v>
      </c>
      <c r="R14" s="222">
        <f t="shared" si="10"/>
        <v>0</v>
      </c>
      <c r="S14" s="223">
        <f t="shared" si="11"/>
        <v>0</v>
      </c>
      <c r="T14" s="320">
        <v>4557506</v>
      </c>
      <c r="U14" s="162">
        <v>16200</v>
      </c>
      <c r="V14" s="163">
        <v>3517885</v>
      </c>
      <c r="W14" s="164">
        <v>1023421</v>
      </c>
      <c r="X14" s="341">
        <f t="shared" si="12"/>
        <v>21.9</v>
      </c>
      <c r="Y14" s="239">
        <f t="shared" si="13"/>
        <v>49.1</v>
      </c>
      <c r="Z14" s="240">
        <f t="shared" si="14"/>
        <v>30.7</v>
      </c>
      <c r="AA14" s="241">
        <f t="shared" si="15"/>
        <v>11</v>
      </c>
      <c r="AB14" s="320">
        <v>12020405</v>
      </c>
      <c r="AC14" s="162">
        <v>16200</v>
      </c>
      <c r="AD14" s="163">
        <v>9409259</v>
      </c>
      <c r="AE14" s="164">
        <v>2594946</v>
      </c>
      <c r="AF14" s="341">
        <f t="shared" si="16"/>
        <v>57.8</v>
      </c>
      <c r="AG14" s="239">
        <f t="shared" si="17"/>
        <v>49.1</v>
      </c>
      <c r="AH14" s="240">
        <f t="shared" si="18"/>
        <v>82</v>
      </c>
      <c r="AI14" s="241">
        <f t="shared" si="19"/>
        <v>28</v>
      </c>
      <c r="AJ14" s="177">
        <v>207882</v>
      </c>
      <c r="AK14" s="178">
        <v>330</v>
      </c>
      <c r="AL14" s="178">
        <v>114744</v>
      </c>
      <c r="AM14" s="179">
        <v>92808</v>
      </c>
      <c r="AN14" s="180">
        <v>8213</v>
      </c>
      <c r="AO14" s="178">
        <v>21</v>
      </c>
      <c r="AP14" s="178">
        <v>5313</v>
      </c>
      <c r="AQ14" s="181">
        <v>2879</v>
      </c>
      <c r="AR14" s="180">
        <v>3897</v>
      </c>
      <c r="AS14" s="178">
        <v>9</v>
      </c>
      <c r="AT14" s="178">
        <v>2267</v>
      </c>
      <c r="AU14" s="181">
        <v>1621</v>
      </c>
      <c r="AV14" s="1"/>
      <c r="AW14" s="1"/>
      <c r="AX14" s="1"/>
      <c r="AY14" s="1"/>
      <c r="AZ14" s="5"/>
      <c r="BA14" s="4"/>
      <c r="BB14" s="4"/>
      <c r="BC14" s="4"/>
      <c r="BD14" s="4"/>
      <c r="BE14" s="4"/>
      <c r="BF14" s="72"/>
      <c r="BG14" s="72"/>
    </row>
    <row r="15" spans="2:59" s="9" customFormat="1" ht="12.75" customHeight="1" thickBot="1" x14ac:dyDescent="0.35">
      <c r="B15" s="382"/>
      <c r="C15" s="85" t="s">
        <v>64</v>
      </c>
      <c r="D15" s="301">
        <f t="shared" si="0"/>
        <v>28.9</v>
      </c>
      <c r="E15" s="199">
        <f t="shared" si="1"/>
        <v>28.4</v>
      </c>
      <c r="F15" s="199">
        <f t="shared" si="2"/>
        <v>25.5</v>
      </c>
      <c r="G15" s="200">
        <f t="shared" si="3"/>
        <v>32.700000000000003</v>
      </c>
      <c r="H15" s="308">
        <f t="shared" si="4"/>
        <v>56.6</v>
      </c>
      <c r="I15" s="215">
        <f t="shared" si="5"/>
        <v>57.8</v>
      </c>
      <c r="J15" s="215">
        <f t="shared" si="6"/>
        <v>54.4</v>
      </c>
      <c r="K15" s="217">
        <f t="shared" si="7"/>
        <v>58.7</v>
      </c>
      <c r="L15" s="321"/>
      <c r="M15" s="165"/>
      <c r="N15" s="166"/>
      <c r="O15" s="167"/>
      <c r="P15" s="330">
        <f t="shared" si="8"/>
        <v>0</v>
      </c>
      <c r="Q15" s="224">
        <f t="shared" si="9"/>
        <v>0</v>
      </c>
      <c r="R15" s="225">
        <f t="shared" si="10"/>
        <v>0</v>
      </c>
      <c r="S15" s="226">
        <f t="shared" si="11"/>
        <v>0</v>
      </c>
      <c r="T15" s="318">
        <v>8053957</v>
      </c>
      <c r="U15" s="156">
        <v>157659</v>
      </c>
      <c r="V15" s="157">
        <v>5427178</v>
      </c>
      <c r="W15" s="158">
        <v>2469120</v>
      </c>
      <c r="X15" s="342">
        <f t="shared" si="12"/>
        <v>16.7</v>
      </c>
      <c r="Y15" s="242">
        <f t="shared" si="13"/>
        <v>47</v>
      </c>
      <c r="Z15" s="243">
        <f t="shared" si="14"/>
        <v>24.2</v>
      </c>
      <c r="AA15" s="244">
        <f t="shared" si="15"/>
        <v>9.6999999999999993</v>
      </c>
      <c r="AB15" s="318">
        <v>21296104</v>
      </c>
      <c r="AC15" s="156">
        <v>190133</v>
      </c>
      <c r="AD15" s="157">
        <v>14556566</v>
      </c>
      <c r="AE15" s="158">
        <v>6549405</v>
      </c>
      <c r="AF15" s="342">
        <f t="shared" si="16"/>
        <v>44.2</v>
      </c>
      <c r="AG15" s="242">
        <f t="shared" si="17"/>
        <v>56.7</v>
      </c>
      <c r="AH15" s="243">
        <f t="shared" si="18"/>
        <v>64.8</v>
      </c>
      <c r="AI15" s="244">
        <f t="shared" si="19"/>
        <v>25.8</v>
      </c>
      <c r="AJ15" s="182">
        <v>481494</v>
      </c>
      <c r="AK15" s="183">
        <v>3352</v>
      </c>
      <c r="AL15" s="183">
        <v>224489</v>
      </c>
      <c r="AM15" s="184">
        <v>253653</v>
      </c>
      <c r="AN15" s="182">
        <v>16688</v>
      </c>
      <c r="AO15" s="183">
        <v>118</v>
      </c>
      <c r="AP15" s="183">
        <v>8814</v>
      </c>
      <c r="AQ15" s="185">
        <v>7756</v>
      </c>
      <c r="AR15" s="182">
        <v>8507</v>
      </c>
      <c r="AS15" s="183">
        <v>58</v>
      </c>
      <c r="AT15" s="183">
        <v>4126</v>
      </c>
      <c r="AU15" s="185">
        <v>4323</v>
      </c>
      <c r="AV15" s="1"/>
      <c r="AW15" s="1"/>
      <c r="AX15" s="1"/>
      <c r="AY15" s="1"/>
      <c r="AZ15" s="5"/>
      <c r="BA15" s="4"/>
      <c r="BB15" s="4"/>
      <c r="BC15" s="4"/>
      <c r="BD15" s="4"/>
      <c r="BE15" s="4"/>
      <c r="BF15" s="72"/>
      <c r="BG15" s="72"/>
    </row>
    <row r="16" spans="2:59" s="9" customFormat="1" ht="12.75" customHeight="1" x14ac:dyDescent="0.3">
      <c r="B16" s="377">
        <v>1969</v>
      </c>
      <c r="C16" s="10" t="s">
        <v>161</v>
      </c>
      <c r="D16" s="302">
        <f t="shared" si="0"/>
        <v>31.9</v>
      </c>
      <c r="E16" s="201">
        <f t="shared" si="1"/>
        <v>28.3</v>
      </c>
      <c r="F16" s="201">
        <f t="shared" si="2"/>
        <v>30.9</v>
      </c>
      <c r="G16" s="202">
        <f t="shared" si="3"/>
        <v>32.700000000000003</v>
      </c>
      <c r="H16" s="309">
        <f t="shared" si="4"/>
        <v>59.4</v>
      </c>
      <c r="I16" s="209">
        <f t="shared" si="5"/>
        <v>61.6</v>
      </c>
      <c r="J16" s="209">
        <f t="shared" si="6"/>
        <v>59</v>
      </c>
      <c r="K16" s="211">
        <f t="shared" si="7"/>
        <v>59.5</v>
      </c>
      <c r="L16" s="319">
        <v>1071572</v>
      </c>
      <c r="M16" s="159">
        <v>13521</v>
      </c>
      <c r="N16" s="160">
        <v>425770</v>
      </c>
      <c r="O16" s="161">
        <v>632281</v>
      </c>
      <c r="P16" s="314">
        <f t="shared" si="8"/>
        <v>3.6</v>
      </c>
      <c r="Q16" s="209">
        <f t="shared" si="9"/>
        <v>4.3</v>
      </c>
      <c r="R16" s="210">
        <f t="shared" si="10"/>
        <v>3.7</v>
      </c>
      <c r="S16" s="211">
        <f t="shared" si="11"/>
        <v>3.6</v>
      </c>
      <c r="T16" s="319">
        <v>3318527</v>
      </c>
      <c r="U16" s="159">
        <v>97512</v>
      </c>
      <c r="V16" s="160">
        <v>1429546</v>
      </c>
      <c r="W16" s="161">
        <v>1791469</v>
      </c>
      <c r="X16" s="340">
        <f t="shared" si="12"/>
        <v>11.3</v>
      </c>
      <c r="Y16" s="236">
        <f t="shared" si="13"/>
        <v>31</v>
      </c>
      <c r="Z16" s="237">
        <f t="shared" si="14"/>
        <v>12.3</v>
      </c>
      <c r="AA16" s="238">
        <f t="shared" si="15"/>
        <v>10.199999999999999</v>
      </c>
      <c r="AB16" s="319">
        <v>8497749</v>
      </c>
      <c r="AC16" s="159">
        <v>120276</v>
      </c>
      <c r="AD16" s="160">
        <v>3620828</v>
      </c>
      <c r="AE16" s="161">
        <v>4756645</v>
      </c>
      <c r="AF16" s="340">
        <f t="shared" si="16"/>
        <v>28.9</v>
      </c>
      <c r="AG16" s="236">
        <f t="shared" si="17"/>
        <v>38.299999999999997</v>
      </c>
      <c r="AH16" s="237">
        <f t="shared" si="18"/>
        <v>31.2</v>
      </c>
      <c r="AI16" s="238">
        <f t="shared" si="19"/>
        <v>27.2</v>
      </c>
      <c r="AJ16" s="177">
        <v>294292</v>
      </c>
      <c r="AK16" s="178">
        <v>3142</v>
      </c>
      <c r="AL16" s="178">
        <v>116020</v>
      </c>
      <c r="AM16" s="179">
        <v>175130</v>
      </c>
      <c r="AN16" s="180">
        <v>9216</v>
      </c>
      <c r="AO16" s="178">
        <v>111</v>
      </c>
      <c r="AP16" s="178">
        <v>3756</v>
      </c>
      <c r="AQ16" s="181">
        <v>5349</v>
      </c>
      <c r="AR16" s="180">
        <v>4957</v>
      </c>
      <c r="AS16" s="178">
        <v>51</v>
      </c>
      <c r="AT16" s="178">
        <v>1965</v>
      </c>
      <c r="AU16" s="181">
        <v>2941</v>
      </c>
      <c r="AV16" s="1"/>
      <c r="AW16" s="1"/>
      <c r="AX16" s="1"/>
      <c r="AY16" s="1"/>
      <c r="AZ16" s="5"/>
      <c r="BA16" s="4"/>
      <c r="BB16" s="4"/>
      <c r="BC16" s="4"/>
      <c r="BD16" s="4"/>
      <c r="BE16" s="4"/>
      <c r="BF16" s="72"/>
      <c r="BG16" s="72"/>
    </row>
    <row r="17" spans="2:59" s="9" customFormat="1" ht="12.75" customHeight="1" x14ac:dyDescent="0.3">
      <c r="B17" s="378"/>
      <c r="C17" s="11" t="s">
        <v>162</v>
      </c>
      <c r="D17" s="300">
        <f t="shared" si="0"/>
        <v>26.3</v>
      </c>
      <c r="E17" s="197">
        <f t="shared" si="1"/>
        <v>19.399999999999999</v>
      </c>
      <c r="F17" s="197">
        <f t="shared" si="2"/>
        <v>22.3</v>
      </c>
      <c r="G17" s="198">
        <f t="shared" si="3"/>
        <v>33.1</v>
      </c>
      <c r="H17" s="307">
        <f t="shared" si="4"/>
        <v>54.6</v>
      </c>
      <c r="I17" s="212">
        <f t="shared" si="5"/>
        <v>41.6</v>
      </c>
      <c r="J17" s="212">
        <f t="shared" si="6"/>
        <v>52.2</v>
      </c>
      <c r="K17" s="214">
        <f t="shared" si="7"/>
        <v>57.8</v>
      </c>
      <c r="L17" s="320">
        <v>917470</v>
      </c>
      <c r="M17" s="162">
        <v>2037</v>
      </c>
      <c r="N17" s="163">
        <v>581527</v>
      </c>
      <c r="O17" s="164">
        <v>333906</v>
      </c>
      <c r="P17" s="315">
        <f t="shared" si="8"/>
        <v>3.9</v>
      </c>
      <c r="Q17" s="212">
        <f t="shared" si="9"/>
        <v>3.5</v>
      </c>
      <c r="R17" s="213">
        <f t="shared" si="10"/>
        <v>4.5999999999999996</v>
      </c>
      <c r="S17" s="214">
        <f t="shared" si="11"/>
        <v>3</v>
      </c>
      <c r="T17" s="320">
        <v>3441535</v>
      </c>
      <c r="U17" s="162">
        <v>5710</v>
      </c>
      <c r="V17" s="163">
        <v>2737090</v>
      </c>
      <c r="W17" s="164">
        <v>698735</v>
      </c>
      <c r="X17" s="341">
        <f t="shared" si="12"/>
        <v>14.6</v>
      </c>
      <c r="Y17" s="239">
        <f t="shared" si="13"/>
        <v>9.8000000000000007</v>
      </c>
      <c r="Z17" s="240">
        <f t="shared" si="14"/>
        <v>21.8</v>
      </c>
      <c r="AA17" s="241">
        <f t="shared" si="15"/>
        <v>6.4</v>
      </c>
      <c r="AB17" s="320">
        <v>8488391</v>
      </c>
      <c r="AC17" s="162">
        <v>15130</v>
      </c>
      <c r="AD17" s="163">
        <v>6154716</v>
      </c>
      <c r="AE17" s="164">
        <v>2318545</v>
      </c>
      <c r="AF17" s="341">
        <f t="shared" si="16"/>
        <v>36</v>
      </c>
      <c r="AG17" s="239">
        <f t="shared" si="17"/>
        <v>26</v>
      </c>
      <c r="AH17" s="240">
        <f t="shared" si="18"/>
        <v>49</v>
      </c>
      <c r="AI17" s="241">
        <f t="shared" si="19"/>
        <v>21.2</v>
      </c>
      <c r="AJ17" s="177">
        <v>235809</v>
      </c>
      <c r="AK17" s="178">
        <v>583</v>
      </c>
      <c r="AL17" s="178">
        <v>125670</v>
      </c>
      <c r="AM17" s="179">
        <v>109556</v>
      </c>
      <c r="AN17" s="180">
        <v>8970</v>
      </c>
      <c r="AO17" s="178">
        <v>30</v>
      </c>
      <c r="AP17" s="178">
        <v>5632</v>
      </c>
      <c r="AQ17" s="181">
        <v>3308</v>
      </c>
      <c r="AR17" s="180">
        <v>4315</v>
      </c>
      <c r="AS17" s="178">
        <v>14</v>
      </c>
      <c r="AT17" s="178">
        <v>2406</v>
      </c>
      <c r="AU17" s="181">
        <v>1895</v>
      </c>
      <c r="AV17" s="1"/>
      <c r="AW17" s="1"/>
      <c r="AX17" s="1"/>
      <c r="AY17" s="1"/>
      <c r="AZ17" s="5"/>
      <c r="BA17" s="4"/>
      <c r="BB17" s="4"/>
      <c r="BC17" s="4"/>
      <c r="BD17" s="4"/>
      <c r="BE17" s="4"/>
      <c r="BF17" s="72"/>
      <c r="BG17" s="72"/>
    </row>
    <row r="18" spans="2:59" s="9" customFormat="1" ht="12.75" customHeight="1" thickBot="1" x14ac:dyDescent="0.35">
      <c r="B18" s="379"/>
      <c r="C18" s="85" t="s">
        <v>64</v>
      </c>
      <c r="D18" s="301">
        <f t="shared" si="0"/>
        <v>29.1</v>
      </c>
      <c r="E18" s="199">
        <f t="shared" si="1"/>
        <v>26.4</v>
      </c>
      <c r="F18" s="199">
        <f t="shared" si="2"/>
        <v>25.7</v>
      </c>
      <c r="G18" s="200">
        <f t="shared" si="3"/>
        <v>32.9</v>
      </c>
      <c r="H18" s="308">
        <f t="shared" si="4"/>
        <v>57.2</v>
      </c>
      <c r="I18" s="215">
        <f t="shared" si="5"/>
        <v>57.3</v>
      </c>
      <c r="J18" s="215">
        <f t="shared" si="6"/>
        <v>55.3</v>
      </c>
      <c r="K18" s="217">
        <f t="shared" si="7"/>
        <v>58.9</v>
      </c>
      <c r="L18" s="318">
        <v>1989042</v>
      </c>
      <c r="M18" s="156">
        <v>15558</v>
      </c>
      <c r="N18" s="157">
        <v>1007297</v>
      </c>
      <c r="O18" s="158">
        <v>966187</v>
      </c>
      <c r="P18" s="313">
        <f t="shared" si="8"/>
        <v>3.8</v>
      </c>
      <c r="Q18" s="215">
        <f t="shared" si="9"/>
        <v>4.2</v>
      </c>
      <c r="R18" s="216">
        <f t="shared" si="10"/>
        <v>4.2</v>
      </c>
      <c r="S18" s="217">
        <f t="shared" si="11"/>
        <v>3.4</v>
      </c>
      <c r="T18" s="318">
        <v>6760062</v>
      </c>
      <c r="U18" s="156">
        <v>103222</v>
      </c>
      <c r="V18" s="157">
        <v>4166636</v>
      </c>
      <c r="W18" s="158">
        <v>2490204</v>
      </c>
      <c r="X18" s="342">
        <f t="shared" si="12"/>
        <v>12.8</v>
      </c>
      <c r="Y18" s="242">
        <f t="shared" si="13"/>
        <v>27.7</v>
      </c>
      <c r="Z18" s="243">
        <f t="shared" si="14"/>
        <v>17.2</v>
      </c>
      <c r="AA18" s="244">
        <f t="shared" si="15"/>
        <v>8.6999999999999993</v>
      </c>
      <c r="AB18" s="318">
        <v>16986140</v>
      </c>
      <c r="AC18" s="156">
        <v>135406</v>
      </c>
      <c r="AD18" s="157">
        <v>9775544</v>
      </c>
      <c r="AE18" s="158">
        <v>7075190</v>
      </c>
      <c r="AF18" s="342">
        <f t="shared" si="16"/>
        <v>32</v>
      </c>
      <c r="AG18" s="242">
        <f t="shared" si="17"/>
        <v>36.4</v>
      </c>
      <c r="AH18" s="243">
        <f t="shared" si="18"/>
        <v>40.4</v>
      </c>
      <c r="AI18" s="244">
        <f t="shared" si="19"/>
        <v>24.9</v>
      </c>
      <c r="AJ18" s="182">
        <v>530101</v>
      </c>
      <c r="AK18" s="183">
        <v>3725</v>
      </c>
      <c r="AL18" s="183">
        <v>241690</v>
      </c>
      <c r="AM18" s="184">
        <v>284686</v>
      </c>
      <c r="AN18" s="182">
        <v>18186</v>
      </c>
      <c r="AO18" s="183">
        <v>141</v>
      </c>
      <c r="AP18" s="183">
        <v>9388</v>
      </c>
      <c r="AQ18" s="185">
        <v>8657</v>
      </c>
      <c r="AR18" s="182">
        <v>9272</v>
      </c>
      <c r="AS18" s="183">
        <v>65</v>
      </c>
      <c r="AT18" s="183">
        <v>4371</v>
      </c>
      <c r="AU18" s="185">
        <v>4836</v>
      </c>
      <c r="AV18" s="1"/>
      <c r="AW18" s="1"/>
      <c r="AX18" s="1"/>
      <c r="AY18" s="1"/>
      <c r="AZ18" s="5"/>
      <c r="BA18" s="4"/>
      <c r="BB18" s="4"/>
      <c r="BC18" s="4"/>
      <c r="BD18" s="4"/>
      <c r="BE18" s="4"/>
      <c r="BF18" s="72"/>
      <c r="BG18" s="72"/>
    </row>
    <row r="19" spans="2:59" s="9" customFormat="1" ht="12.75" customHeight="1" x14ac:dyDescent="0.3">
      <c r="B19" s="377">
        <v>1970</v>
      </c>
      <c r="C19" s="10" t="s">
        <v>161</v>
      </c>
      <c r="D19" s="302">
        <f t="shared" si="0"/>
        <v>32</v>
      </c>
      <c r="E19" s="201">
        <f t="shared" si="1"/>
        <v>26.8</v>
      </c>
      <c r="F19" s="201">
        <f t="shared" si="2"/>
        <v>30.7</v>
      </c>
      <c r="G19" s="202">
        <f t="shared" si="3"/>
        <v>33.1</v>
      </c>
      <c r="H19" s="309">
        <f t="shared" si="4"/>
        <v>60.1</v>
      </c>
      <c r="I19" s="209">
        <f t="shared" si="5"/>
        <v>61.6</v>
      </c>
      <c r="J19" s="209">
        <f t="shared" si="6"/>
        <v>59.6</v>
      </c>
      <c r="K19" s="211">
        <f t="shared" si="7"/>
        <v>60.3</v>
      </c>
      <c r="L19" s="319">
        <v>1111385</v>
      </c>
      <c r="M19" s="159">
        <v>11701</v>
      </c>
      <c r="N19" s="160">
        <v>435866</v>
      </c>
      <c r="O19" s="161">
        <v>663818</v>
      </c>
      <c r="P19" s="314">
        <f t="shared" si="8"/>
        <v>3.5</v>
      </c>
      <c r="Q19" s="209">
        <f t="shared" si="9"/>
        <v>3.7</v>
      </c>
      <c r="R19" s="210">
        <f t="shared" si="10"/>
        <v>3.6</v>
      </c>
      <c r="S19" s="211">
        <f t="shared" si="11"/>
        <v>3.5</v>
      </c>
      <c r="T19" s="319">
        <v>2771682</v>
      </c>
      <c r="U19" s="159">
        <v>83715</v>
      </c>
      <c r="V19" s="160">
        <v>1271950</v>
      </c>
      <c r="W19" s="161">
        <v>1416017</v>
      </c>
      <c r="X19" s="340">
        <f t="shared" si="12"/>
        <v>8.8000000000000007</v>
      </c>
      <c r="Y19" s="236">
        <f t="shared" si="13"/>
        <v>26.7</v>
      </c>
      <c r="Z19" s="237">
        <f t="shared" si="14"/>
        <v>10.4</v>
      </c>
      <c r="AA19" s="238">
        <f t="shared" si="15"/>
        <v>7.4</v>
      </c>
      <c r="AB19" s="319">
        <v>7217151</v>
      </c>
      <c r="AC19" s="159">
        <v>123975</v>
      </c>
      <c r="AD19" s="160">
        <v>3225142</v>
      </c>
      <c r="AE19" s="161">
        <v>3868034</v>
      </c>
      <c r="AF19" s="340">
        <f t="shared" si="16"/>
        <v>22.9</v>
      </c>
      <c r="AG19" s="236">
        <f t="shared" si="17"/>
        <v>39.5</v>
      </c>
      <c r="AH19" s="237">
        <f t="shared" si="18"/>
        <v>26.5</v>
      </c>
      <c r="AI19" s="238">
        <f t="shared" si="19"/>
        <v>20.3</v>
      </c>
      <c r="AJ19" s="177">
        <v>315367</v>
      </c>
      <c r="AK19" s="178">
        <v>3140</v>
      </c>
      <c r="AL19" s="178">
        <v>121729</v>
      </c>
      <c r="AM19" s="179">
        <v>190498</v>
      </c>
      <c r="AN19" s="180">
        <v>9845</v>
      </c>
      <c r="AO19" s="178">
        <v>117</v>
      </c>
      <c r="AP19" s="178">
        <v>3965</v>
      </c>
      <c r="AQ19" s="181">
        <v>5763</v>
      </c>
      <c r="AR19" s="180">
        <v>5251</v>
      </c>
      <c r="AS19" s="178">
        <v>51</v>
      </c>
      <c r="AT19" s="178">
        <v>2042</v>
      </c>
      <c r="AU19" s="181">
        <v>3158</v>
      </c>
      <c r="AV19" s="1"/>
      <c r="AW19" s="1"/>
      <c r="AX19" s="1"/>
      <c r="AY19" s="1"/>
      <c r="AZ19" s="5"/>
      <c r="BA19" s="4"/>
      <c r="BB19" s="4"/>
      <c r="BC19" s="4"/>
      <c r="BD19" s="4"/>
      <c r="BE19" s="4"/>
      <c r="BF19" s="72"/>
      <c r="BG19" s="72"/>
    </row>
    <row r="20" spans="2:59" s="9" customFormat="1" ht="12.75" customHeight="1" x14ac:dyDescent="0.3">
      <c r="B20" s="378"/>
      <c r="C20" s="11" t="s">
        <v>162</v>
      </c>
      <c r="D20" s="300">
        <f t="shared" si="0"/>
        <v>27.5</v>
      </c>
      <c r="E20" s="197">
        <f t="shared" si="1"/>
        <v>17.5</v>
      </c>
      <c r="F20" s="197">
        <f t="shared" si="2"/>
        <v>23.4</v>
      </c>
      <c r="G20" s="198">
        <f t="shared" si="3"/>
        <v>33.9</v>
      </c>
      <c r="H20" s="307">
        <f t="shared" si="4"/>
        <v>56.1</v>
      </c>
      <c r="I20" s="212">
        <f t="shared" si="5"/>
        <v>46</v>
      </c>
      <c r="J20" s="212">
        <f t="shared" si="6"/>
        <v>54</v>
      </c>
      <c r="K20" s="214">
        <f t="shared" si="7"/>
        <v>58.7</v>
      </c>
      <c r="L20" s="320">
        <v>1055883</v>
      </c>
      <c r="M20" s="162">
        <v>1974</v>
      </c>
      <c r="N20" s="163">
        <v>615695</v>
      </c>
      <c r="O20" s="164">
        <v>438214</v>
      </c>
      <c r="P20" s="315">
        <f t="shared" si="8"/>
        <v>3.8</v>
      </c>
      <c r="Q20" s="212">
        <f t="shared" si="9"/>
        <v>2.7</v>
      </c>
      <c r="R20" s="213">
        <f t="shared" si="10"/>
        <v>4.3</v>
      </c>
      <c r="S20" s="214">
        <f t="shared" si="11"/>
        <v>3.3</v>
      </c>
      <c r="T20" s="320">
        <v>3416634</v>
      </c>
      <c r="U20" s="162">
        <v>6600</v>
      </c>
      <c r="V20" s="163">
        <v>2731540</v>
      </c>
      <c r="W20" s="164">
        <v>678494</v>
      </c>
      <c r="X20" s="341">
        <f t="shared" si="12"/>
        <v>12.4</v>
      </c>
      <c r="Y20" s="239">
        <f t="shared" si="13"/>
        <v>9</v>
      </c>
      <c r="Z20" s="240">
        <f t="shared" si="14"/>
        <v>19.2</v>
      </c>
      <c r="AA20" s="241">
        <f t="shared" si="15"/>
        <v>5.0999999999999996</v>
      </c>
      <c r="AB20" s="320">
        <v>7598154</v>
      </c>
      <c r="AC20" s="162">
        <v>16500</v>
      </c>
      <c r="AD20" s="163">
        <v>5608530</v>
      </c>
      <c r="AE20" s="164">
        <v>1973124</v>
      </c>
      <c r="AF20" s="341">
        <f t="shared" si="16"/>
        <v>27.6</v>
      </c>
      <c r="AG20" s="239">
        <f t="shared" si="17"/>
        <v>22.4</v>
      </c>
      <c r="AH20" s="240">
        <f t="shared" si="18"/>
        <v>39.5</v>
      </c>
      <c r="AI20" s="241">
        <f t="shared" si="19"/>
        <v>14.9</v>
      </c>
      <c r="AJ20" s="177">
        <v>275015</v>
      </c>
      <c r="AK20" s="178">
        <v>736</v>
      </c>
      <c r="AL20" s="178">
        <v>142092</v>
      </c>
      <c r="AM20" s="179">
        <v>132187</v>
      </c>
      <c r="AN20" s="180">
        <v>10009</v>
      </c>
      <c r="AO20" s="178">
        <v>42</v>
      </c>
      <c r="AP20" s="178">
        <v>6065</v>
      </c>
      <c r="AQ20" s="181">
        <v>3902</v>
      </c>
      <c r="AR20" s="180">
        <v>4899</v>
      </c>
      <c r="AS20" s="178">
        <v>16</v>
      </c>
      <c r="AT20" s="178">
        <v>2633</v>
      </c>
      <c r="AU20" s="181">
        <v>2250</v>
      </c>
      <c r="AV20" s="1"/>
      <c r="AW20" s="1"/>
      <c r="AX20" s="1"/>
      <c r="AY20" s="1"/>
      <c r="AZ20" s="5"/>
      <c r="BA20" s="4"/>
      <c r="BB20" s="4"/>
      <c r="BC20" s="4"/>
      <c r="BD20" s="4"/>
      <c r="BE20" s="4"/>
      <c r="BF20" s="72"/>
      <c r="BG20" s="72"/>
    </row>
    <row r="21" spans="2:59" s="9" customFormat="1" ht="12.75" customHeight="1" thickBot="1" x14ac:dyDescent="0.35">
      <c r="B21" s="379"/>
      <c r="C21" s="85" t="s">
        <v>64</v>
      </c>
      <c r="D21" s="301">
        <f t="shared" si="0"/>
        <v>29.7</v>
      </c>
      <c r="E21" s="199">
        <f t="shared" si="1"/>
        <v>24.4</v>
      </c>
      <c r="F21" s="199">
        <f t="shared" si="2"/>
        <v>26.3</v>
      </c>
      <c r="G21" s="200">
        <f t="shared" si="3"/>
        <v>33.4</v>
      </c>
      <c r="H21" s="308">
        <f t="shared" si="4"/>
        <v>58.2</v>
      </c>
      <c r="I21" s="215">
        <f t="shared" si="5"/>
        <v>57.9</v>
      </c>
      <c r="J21" s="215">
        <f t="shared" si="6"/>
        <v>56.4</v>
      </c>
      <c r="K21" s="217">
        <f t="shared" si="7"/>
        <v>59.7</v>
      </c>
      <c r="L21" s="318">
        <v>2167268</v>
      </c>
      <c r="M21" s="156">
        <v>13675</v>
      </c>
      <c r="N21" s="157">
        <v>1051561</v>
      </c>
      <c r="O21" s="158">
        <v>1102032</v>
      </c>
      <c r="P21" s="313">
        <f t="shared" si="8"/>
        <v>3.7</v>
      </c>
      <c r="Q21" s="215">
        <f t="shared" si="9"/>
        <v>3.5</v>
      </c>
      <c r="R21" s="216">
        <f t="shared" si="10"/>
        <v>4</v>
      </c>
      <c r="S21" s="217">
        <f t="shared" si="11"/>
        <v>3.4</v>
      </c>
      <c r="T21" s="318">
        <v>6188316</v>
      </c>
      <c r="U21" s="156">
        <v>90315</v>
      </c>
      <c r="V21" s="157">
        <v>4003490</v>
      </c>
      <c r="W21" s="158">
        <v>2094511</v>
      </c>
      <c r="X21" s="342">
        <f t="shared" si="12"/>
        <v>10.5</v>
      </c>
      <c r="Y21" s="242">
        <f t="shared" si="13"/>
        <v>23.3</v>
      </c>
      <c r="Z21" s="243">
        <f t="shared" si="14"/>
        <v>15.2</v>
      </c>
      <c r="AA21" s="244">
        <f t="shared" si="15"/>
        <v>6.5</v>
      </c>
      <c r="AB21" s="318">
        <v>14815305</v>
      </c>
      <c r="AC21" s="156">
        <v>140475</v>
      </c>
      <c r="AD21" s="157">
        <v>8833672</v>
      </c>
      <c r="AE21" s="158">
        <v>5841158</v>
      </c>
      <c r="AF21" s="342">
        <f t="shared" si="16"/>
        <v>25.1</v>
      </c>
      <c r="AG21" s="242">
        <f t="shared" si="17"/>
        <v>36.200000000000003</v>
      </c>
      <c r="AH21" s="243">
        <f t="shared" si="18"/>
        <v>33.5</v>
      </c>
      <c r="AI21" s="244">
        <f t="shared" si="19"/>
        <v>18.100000000000001</v>
      </c>
      <c r="AJ21" s="182">
        <v>590382</v>
      </c>
      <c r="AK21" s="183">
        <v>3876</v>
      </c>
      <c r="AL21" s="183">
        <v>263821</v>
      </c>
      <c r="AM21" s="184">
        <v>322685</v>
      </c>
      <c r="AN21" s="182">
        <v>19854</v>
      </c>
      <c r="AO21" s="183">
        <v>159</v>
      </c>
      <c r="AP21" s="183">
        <v>10030</v>
      </c>
      <c r="AQ21" s="185">
        <v>9665</v>
      </c>
      <c r="AR21" s="182">
        <v>10150</v>
      </c>
      <c r="AS21" s="183">
        <v>67</v>
      </c>
      <c r="AT21" s="183">
        <v>4675</v>
      </c>
      <c r="AU21" s="185">
        <v>5408</v>
      </c>
      <c r="AV21" s="1"/>
      <c r="AW21" s="1"/>
      <c r="AX21" s="1"/>
      <c r="AY21" s="1"/>
      <c r="AZ21" s="5"/>
      <c r="BA21" s="4"/>
      <c r="BB21" s="4"/>
      <c r="BC21" s="4"/>
      <c r="BD21" s="4"/>
      <c r="BE21" s="4"/>
      <c r="BF21" s="72"/>
      <c r="BG21" s="72"/>
    </row>
    <row r="22" spans="2:59" s="9" customFormat="1" ht="12.75" customHeight="1" x14ac:dyDescent="0.3">
      <c r="B22" s="377">
        <v>1971</v>
      </c>
      <c r="C22" s="10" t="s">
        <v>161</v>
      </c>
      <c r="D22" s="302">
        <f t="shared" si="0"/>
        <v>31.5</v>
      </c>
      <c r="E22" s="201">
        <f t="shared" si="1"/>
        <v>23.4</v>
      </c>
      <c r="F22" s="201">
        <f t="shared" si="2"/>
        <v>29.8</v>
      </c>
      <c r="G22" s="202">
        <f t="shared" si="3"/>
        <v>32.9</v>
      </c>
      <c r="H22" s="309">
        <f t="shared" si="4"/>
        <v>60.2</v>
      </c>
      <c r="I22" s="209">
        <f t="shared" si="5"/>
        <v>61</v>
      </c>
      <c r="J22" s="209">
        <f t="shared" si="6"/>
        <v>60.1</v>
      </c>
      <c r="K22" s="211">
        <f t="shared" si="7"/>
        <v>60.2</v>
      </c>
      <c r="L22" s="319">
        <v>1100177</v>
      </c>
      <c r="M22" s="159">
        <v>12243</v>
      </c>
      <c r="N22" s="160">
        <v>430264</v>
      </c>
      <c r="O22" s="161">
        <v>657670</v>
      </c>
      <c r="P22" s="314">
        <f t="shared" si="8"/>
        <v>3.3</v>
      </c>
      <c r="Q22" s="209">
        <f t="shared" si="9"/>
        <v>3.9</v>
      </c>
      <c r="R22" s="210">
        <f t="shared" si="10"/>
        <v>3.3</v>
      </c>
      <c r="S22" s="211">
        <f t="shared" si="11"/>
        <v>3.2</v>
      </c>
      <c r="T22" s="319">
        <v>2878759</v>
      </c>
      <c r="U22" s="159">
        <v>71534</v>
      </c>
      <c r="V22" s="160">
        <v>1329413</v>
      </c>
      <c r="W22" s="161">
        <v>1477812</v>
      </c>
      <c r="X22" s="340">
        <f t="shared" si="12"/>
        <v>8.5</v>
      </c>
      <c r="Y22" s="236">
        <f t="shared" si="13"/>
        <v>23</v>
      </c>
      <c r="Z22" s="237">
        <f t="shared" si="14"/>
        <v>10.1</v>
      </c>
      <c r="AA22" s="238">
        <f t="shared" si="15"/>
        <v>7.3</v>
      </c>
      <c r="AB22" s="319">
        <v>7266943</v>
      </c>
      <c r="AC22" s="159">
        <v>110444</v>
      </c>
      <c r="AD22" s="160">
        <v>3197336</v>
      </c>
      <c r="AE22" s="161">
        <v>3959163</v>
      </c>
      <c r="AF22" s="340">
        <f t="shared" si="16"/>
        <v>21.6</v>
      </c>
      <c r="AG22" s="236">
        <f t="shared" si="17"/>
        <v>35.5</v>
      </c>
      <c r="AH22" s="237">
        <f t="shared" si="18"/>
        <v>24.4</v>
      </c>
      <c r="AI22" s="238">
        <f t="shared" si="19"/>
        <v>19.5</v>
      </c>
      <c r="AJ22" s="177">
        <v>337125</v>
      </c>
      <c r="AK22" s="178">
        <v>3110</v>
      </c>
      <c r="AL22" s="178">
        <v>131217</v>
      </c>
      <c r="AM22" s="179">
        <v>202798</v>
      </c>
      <c r="AN22" s="180">
        <v>10700</v>
      </c>
      <c r="AO22" s="178">
        <v>133</v>
      </c>
      <c r="AP22" s="178">
        <v>4405</v>
      </c>
      <c r="AQ22" s="181">
        <v>6162</v>
      </c>
      <c r="AR22" s="180">
        <v>5603</v>
      </c>
      <c r="AS22" s="178">
        <v>51</v>
      </c>
      <c r="AT22" s="178">
        <v>2185</v>
      </c>
      <c r="AU22" s="181">
        <v>3367</v>
      </c>
      <c r="AV22" s="1"/>
      <c r="AW22" s="1"/>
      <c r="AX22" s="1"/>
      <c r="AY22" s="1"/>
      <c r="AZ22" s="5"/>
      <c r="BA22" s="4"/>
      <c r="BB22" s="4"/>
      <c r="BC22" s="4"/>
      <c r="BD22" s="4"/>
      <c r="BE22" s="4"/>
      <c r="BF22" s="72"/>
      <c r="BG22" s="72"/>
    </row>
    <row r="23" spans="2:59" s="9" customFormat="1" ht="12.75" customHeight="1" x14ac:dyDescent="0.3">
      <c r="B23" s="378"/>
      <c r="C23" s="11" t="s">
        <v>162</v>
      </c>
      <c r="D23" s="300">
        <f t="shared" si="0"/>
        <v>26.7</v>
      </c>
      <c r="E23" s="197">
        <f t="shared" si="1"/>
        <v>18.399999999999999</v>
      </c>
      <c r="F23" s="197">
        <f t="shared" si="2"/>
        <v>22.4</v>
      </c>
      <c r="G23" s="198">
        <f t="shared" si="3"/>
        <v>33.200000000000003</v>
      </c>
      <c r="H23" s="307">
        <f t="shared" si="4"/>
        <v>56.7</v>
      </c>
      <c r="I23" s="212">
        <f t="shared" si="5"/>
        <v>50</v>
      </c>
      <c r="J23" s="212">
        <f t="shared" si="6"/>
        <v>54.5</v>
      </c>
      <c r="K23" s="214">
        <f t="shared" si="7"/>
        <v>59.2</v>
      </c>
      <c r="L23" s="320">
        <v>1088774</v>
      </c>
      <c r="M23" s="162">
        <v>4570</v>
      </c>
      <c r="N23" s="163">
        <v>612354</v>
      </c>
      <c r="O23" s="164">
        <v>471850</v>
      </c>
      <c r="P23" s="315">
        <f t="shared" si="8"/>
        <v>3.5</v>
      </c>
      <c r="Q23" s="212">
        <f t="shared" si="9"/>
        <v>5.0999999999999996</v>
      </c>
      <c r="R23" s="213">
        <f t="shared" si="10"/>
        <v>3.9</v>
      </c>
      <c r="S23" s="214">
        <f t="shared" si="11"/>
        <v>3.1</v>
      </c>
      <c r="T23" s="320">
        <v>3415284</v>
      </c>
      <c r="U23" s="162">
        <v>9900</v>
      </c>
      <c r="V23" s="163">
        <v>2697073</v>
      </c>
      <c r="W23" s="164">
        <v>708311</v>
      </c>
      <c r="X23" s="341">
        <f t="shared" si="12"/>
        <v>11</v>
      </c>
      <c r="Y23" s="239">
        <f t="shared" si="13"/>
        <v>11</v>
      </c>
      <c r="Z23" s="240">
        <f t="shared" si="14"/>
        <v>17.3</v>
      </c>
      <c r="AA23" s="241">
        <f t="shared" si="15"/>
        <v>4.5999999999999996</v>
      </c>
      <c r="AB23" s="320">
        <v>7985675</v>
      </c>
      <c r="AC23" s="162">
        <v>21450</v>
      </c>
      <c r="AD23" s="163">
        <v>5431320</v>
      </c>
      <c r="AE23" s="164">
        <v>2532905</v>
      </c>
      <c r="AF23" s="341">
        <f t="shared" si="16"/>
        <v>25.8</v>
      </c>
      <c r="AG23" s="239">
        <f t="shared" si="17"/>
        <v>23.8</v>
      </c>
      <c r="AH23" s="240">
        <f t="shared" si="18"/>
        <v>34.9</v>
      </c>
      <c r="AI23" s="241">
        <f t="shared" si="19"/>
        <v>16.5</v>
      </c>
      <c r="AJ23" s="177">
        <v>310055</v>
      </c>
      <c r="AK23" s="178">
        <v>900</v>
      </c>
      <c r="AL23" s="178">
        <v>155718</v>
      </c>
      <c r="AM23" s="179">
        <v>153437</v>
      </c>
      <c r="AN23" s="180">
        <v>11615</v>
      </c>
      <c r="AO23" s="178">
        <v>49</v>
      </c>
      <c r="AP23" s="178">
        <v>6942</v>
      </c>
      <c r="AQ23" s="181">
        <v>4624</v>
      </c>
      <c r="AR23" s="180">
        <v>5467</v>
      </c>
      <c r="AS23" s="178">
        <v>18</v>
      </c>
      <c r="AT23" s="178">
        <v>2856</v>
      </c>
      <c r="AU23" s="181">
        <v>2593</v>
      </c>
      <c r="AV23" s="1"/>
      <c r="AW23" s="1"/>
      <c r="AX23" s="1"/>
      <c r="AY23" s="1"/>
      <c r="AZ23" s="5"/>
      <c r="BA23" s="4"/>
      <c r="BB23" s="4"/>
      <c r="BC23" s="4"/>
      <c r="BD23" s="4"/>
      <c r="BE23" s="4"/>
      <c r="BF23" s="72"/>
      <c r="BG23" s="72"/>
    </row>
    <row r="24" spans="2:59" s="9" customFormat="1" ht="12.75" customHeight="1" thickBot="1" x14ac:dyDescent="0.35">
      <c r="B24" s="379"/>
      <c r="C24" s="85" t="s">
        <v>64</v>
      </c>
      <c r="D24" s="301">
        <f t="shared" si="0"/>
        <v>29</v>
      </c>
      <c r="E24" s="199">
        <f t="shared" si="1"/>
        <v>22</v>
      </c>
      <c r="F24" s="199">
        <f t="shared" si="2"/>
        <v>25.3</v>
      </c>
      <c r="G24" s="200">
        <f t="shared" si="3"/>
        <v>33</v>
      </c>
      <c r="H24" s="308">
        <f t="shared" si="4"/>
        <v>58.5</v>
      </c>
      <c r="I24" s="215">
        <f t="shared" si="5"/>
        <v>58.1</v>
      </c>
      <c r="J24" s="215">
        <f t="shared" si="6"/>
        <v>56.9</v>
      </c>
      <c r="K24" s="217">
        <f t="shared" si="7"/>
        <v>59.8</v>
      </c>
      <c r="L24" s="318">
        <v>2188951</v>
      </c>
      <c r="M24" s="156">
        <v>16813</v>
      </c>
      <c r="N24" s="157">
        <v>1042618</v>
      </c>
      <c r="O24" s="158">
        <v>1129520</v>
      </c>
      <c r="P24" s="313">
        <f t="shared" si="8"/>
        <v>3.4</v>
      </c>
      <c r="Q24" s="215">
        <f t="shared" si="9"/>
        <v>4.2</v>
      </c>
      <c r="R24" s="216">
        <f t="shared" si="10"/>
        <v>3.6</v>
      </c>
      <c r="S24" s="217">
        <f t="shared" si="11"/>
        <v>3.2</v>
      </c>
      <c r="T24" s="318">
        <v>6294043</v>
      </c>
      <c r="U24" s="156">
        <v>81434</v>
      </c>
      <c r="V24" s="157">
        <v>4026486</v>
      </c>
      <c r="W24" s="158">
        <v>2186123</v>
      </c>
      <c r="X24" s="342">
        <f t="shared" si="12"/>
        <v>9.6999999999999993</v>
      </c>
      <c r="Y24" s="242">
        <f t="shared" si="13"/>
        <v>20.3</v>
      </c>
      <c r="Z24" s="243">
        <f t="shared" si="14"/>
        <v>14</v>
      </c>
      <c r="AA24" s="244">
        <f t="shared" si="15"/>
        <v>6.1</v>
      </c>
      <c r="AB24" s="318">
        <v>15252618</v>
      </c>
      <c r="AC24" s="156">
        <v>131894</v>
      </c>
      <c r="AD24" s="157">
        <v>8628656</v>
      </c>
      <c r="AE24" s="158">
        <v>6492068</v>
      </c>
      <c r="AF24" s="342">
        <f t="shared" si="16"/>
        <v>23.6</v>
      </c>
      <c r="AG24" s="242">
        <f t="shared" si="17"/>
        <v>32.9</v>
      </c>
      <c r="AH24" s="243">
        <f t="shared" si="18"/>
        <v>30.1</v>
      </c>
      <c r="AI24" s="244">
        <f t="shared" si="19"/>
        <v>18.2</v>
      </c>
      <c r="AJ24" s="182">
        <v>647180</v>
      </c>
      <c r="AK24" s="183">
        <v>4010</v>
      </c>
      <c r="AL24" s="183">
        <v>286935</v>
      </c>
      <c r="AM24" s="184">
        <v>356235</v>
      </c>
      <c r="AN24" s="182">
        <v>22315</v>
      </c>
      <c r="AO24" s="183">
        <v>182</v>
      </c>
      <c r="AP24" s="183">
        <v>11347</v>
      </c>
      <c r="AQ24" s="185">
        <v>10786</v>
      </c>
      <c r="AR24" s="182">
        <v>11070</v>
      </c>
      <c r="AS24" s="183">
        <v>69</v>
      </c>
      <c r="AT24" s="183">
        <v>5041</v>
      </c>
      <c r="AU24" s="185">
        <v>5960</v>
      </c>
      <c r="AV24" s="1"/>
      <c r="AW24" s="1"/>
      <c r="AX24" s="1"/>
      <c r="AY24" s="1"/>
      <c r="AZ24" s="5"/>
      <c r="BA24" s="4"/>
      <c r="BB24" s="4"/>
      <c r="BC24" s="4"/>
      <c r="BD24" s="4"/>
      <c r="BE24" s="4"/>
      <c r="BF24" s="72"/>
      <c r="BG24" s="72"/>
    </row>
    <row r="25" spans="2:59" s="9" customFormat="1" ht="12.75" customHeight="1" x14ac:dyDescent="0.3">
      <c r="B25" s="377">
        <v>1972</v>
      </c>
      <c r="C25" s="10" t="s">
        <v>161</v>
      </c>
      <c r="D25" s="302">
        <f t="shared" si="0"/>
        <v>32</v>
      </c>
      <c r="E25" s="201">
        <f t="shared" si="1"/>
        <v>26.5</v>
      </c>
      <c r="F25" s="201">
        <f t="shared" si="2"/>
        <v>29.9</v>
      </c>
      <c r="G25" s="202">
        <f t="shared" si="3"/>
        <v>33.700000000000003</v>
      </c>
      <c r="H25" s="309">
        <f t="shared" si="4"/>
        <v>60.7</v>
      </c>
      <c r="I25" s="209">
        <f t="shared" si="5"/>
        <v>61.1</v>
      </c>
      <c r="J25" s="209">
        <f t="shared" si="6"/>
        <v>60.6</v>
      </c>
      <c r="K25" s="211">
        <f t="shared" si="7"/>
        <v>60.7</v>
      </c>
      <c r="L25" s="319">
        <v>1224818</v>
      </c>
      <c r="M25" s="159">
        <v>11695</v>
      </c>
      <c r="N25" s="160">
        <v>462480</v>
      </c>
      <c r="O25" s="161">
        <v>750643</v>
      </c>
      <c r="P25" s="314">
        <f t="shared" si="8"/>
        <v>3.3</v>
      </c>
      <c r="Q25" s="209">
        <f t="shared" si="9"/>
        <v>3.4</v>
      </c>
      <c r="R25" s="210">
        <f t="shared" si="10"/>
        <v>3.3</v>
      </c>
      <c r="S25" s="211">
        <f t="shared" si="11"/>
        <v>3.3</v>
      </c>
      <c r="T25" s="319">
        <v>2787699</v>
      </c>
      <c r="U25" s="159">
        <v>17397</v>
      </c>
      <c r="V25" s="160">
        <v>1405329</v>
      </c>
      <c r="W25" s="161">
        <v>1364973</v>
      </c>
      <c r="X25" s="340">
        <f t="shared" si="12"/>
        <v>7.5</v>
      </c>
      <c r="Y25" s="236">
        <f t="shared" si="13"/>
        <v>5.0999999999999996</v>
      </c>
      <c r="Z25" s="237">
        <f t="shared" si="14"/>
        <v>9.9</v>
      </c>
      <c r="AA25" s="238">
        <f t="shared" si="15"/>
        <v>6.1</v>
      </c>
      <c r="AB25" s="319">
        <v>7074999</v>
      </c>
      <c r="AC25" s="159">
        <v>59607</v>
      </c>
      <c r="AD25" s="160">
        <v>3275041</v>
      </c>
      <c r="AE25" s="161">
        <v>3740351</v>
      </c>
      <c r="AF25" s="340">
        <f t="shared" si="16"/>
        <v>19.100000000000001</v>
      </c>
      <c r="AG25" s="236">
        <f t="shared" si="17"/>
        <v>17.399999999999999</v>
      </c>
      <c r="AH25" s="237">
        <f t="shared" si="18"/>
        <v>23.1</v>
      </c>
      <c r="AI25" s="238">
        <f t="shared" si="19"/>
        <v>16.7</v>
      </c>
      <c r="AJ25" s="177">
        <v>369508</v>
      </c>
      <c r="AK25" s="178">
        <v>3419</v>
      </c>
      <c r="AL25" s="178">
        <v>141845</v>
      </c>
      <c r="AM25" s="179">
        <v>224244</v>
      </c>
      <c r="AN25" s="180">
        <v>11536</v>
      </c>
      <c r="AO25" s="178">
        <v>129</v>
      </c>
      <c r="AP25" s="178">
        <v>4746</v>
      </c>
      <c r="AQ25" s="181">
        <v>6661</v>
      </c>
      <c r="AR25" s="180">
        <v>6091</v>
      </c>
      <c r="AS25" s="178">
        <v>56</v>
      </c>
      <c r="AT25" s="178">
        <v>2341</v>
      </c>
      <c r="AU25" s="181">
        <v>3694</v>
      </c>
      <c r="AV25" s="1"/>
      <c r="AW25" s="1"/>
      <c r="AX25" s="1"/>
      <c r="AY25" s="1"/>
      <c r="AZ25" s="5"/>
      <c r="BA25" s="4"/>
      <c r="BB25" s="4"/>
      <c r="BC25" s="4"/>
      <c r="BD25" s="4"/>
      <c r="BE25" s="4"/>
      <c r="BF25" s="72"/>
      <c r="BG25" s="72"/>
    </row>
    <row r="26" spans="2:59" s="9" customFormat="1" ht="12.75" customHeight="1" x14ac:dyDescent="0.3">
      <c r="B26" s="378"/>
      <c r="C26" s="11" t="s">
        <v>162</v>
      </c>
      <c r="D26" s="300">
        <f t="shared" si="0"/>
        <v>27.8</v>
      </c>
      <c r="E26" s="197">
        <f t="shared" si="1"/>
        <v>18.7</v>
      </c>
      <c r="F26" s="197">
        <f t="shared" si="2"/>
        <v>23.5</v>
      </c>
      <c r="G26" s="198">
        <f t="shared" si="3"/>
        <v>33.700000000000003</v>
      </c>
      <c r="H26" s="307">
        <f t="shared" si="4"/>
        <v>57</v>
      </c>
      <c r="I26" s="212">
        <f t="shared" si="5"/>
        <v>49.3</v>
      </c>
      <c r="J26" s="212">
        <f t="shared" si="6"/>
        <v>55</v>
      </c>
      <c r="K26" s="214">
        <f t="shared" si="7"/>
        <v>59.1</v>
      </c>
      <c r="L26" s="320">
        <v>1222007</v>
      </c>
      <c r="M26" s="162">
        <v>4561</v>
      </c>
      <c r="N26" s="163">
        <v>654367</v>
      </c>
      <c r="O26" s="164">
        <v>563079</v>
      </c>
      <c r="P26" s="315">
        <f t="shared" si="8"/>
        <v>3.4</v>
      </c>
      <c r="Q26" s="212">
        <f t="shared" si="9"/>
        <v>4.9000000000000004</v>
      </c>
      <c r="R26" s="213">
        <f t="shared" si="10"/>
        <v>3.7</v>
      </c>
      <c r="S26" s="214">
        <f t="shared" si="11"/>
        <v>3</v>
      </c>
      <c r="T26" s="320">
        <v>3574388</v>
      </c>
      <c r="U26" s="162">
        <v>0</v>
      </c>
      <c r="V26" s="163">
        <v>2586523</v>
      </c>
      <c r="W26" s="164">
        <v>987865</v>
      </c>
      <c r="X26" s="341">
        <f t="shared" si="12"/>
        <v>9.9</v>
      </c>
      <c r="Y26" s="239">
        <f t="shared" si="13"/>
        <v>0</v>
      </c>
      <c r="Z26" s="240">
        <f t="shared" si="14"/>
        <v>14.8</v>
      </c>
      <c r="AA26" s="241">
        <f t="shared" si="15"/>
        <v>5.3</v>
      </c>
      <c r="AB26" s="320">
        <v>8941073</v>
      </c>
      <c r="AC26" s="162">
        <v>0</v>
      </c>
      <c r="AD26" s="163">
        <v>5837322</v>
      </c>
      <c r="AE26" s="164">
        <v>3103751</v>
      </c>
      <c r="AF26" s="341">
        <f t="shared" si="16"/>
        <v>24.8</v>
      </c>
      <c r="AG26" s="239">
        <f t="shared" si="17"/>
        <v>0</v>
      </c>
      <c r="AH26" s="240">
        <f t="shared" si="18"/>
        <v>33.4</v>
      </c>
      <c r="AI26" s="241">
        <f t="shared" si="19"/>
        <v>16.8</v>
      </c>
      <c r="AJ26" s="177">
        <v>360275</v>
      </c>
      <c r="AK26" s="178">
        <v>937</v>
      </c>
      <c r="AL26" s="178">
        <v>174624</v>
      </c>
      <c r="AM26" s="179">
        <v>184714</v>
      </c>
      <c r="AN26" s="180">
        <v>12970</v>
      </c>
      <c r="AO26" s="178">
        <v>50</v>
      </c>
      <c r="AP26" s="178">
        <v>7442</v>
      </c>
      <c r="AQ26" s="181">
        <v>5478</v>
      </c>
      <c r="AR26" s="180">
        <v>6317</v>
      </c>
      <c r="AS26" s="178">
        <v>19</v>
      </c>
      <c r="AT26" s="178">
        <v>3173</v>
      </c>
      <c r="AU26" s="181">
        <v>3125</v>
      </c>
      <c r="AV26" s="1"/>
      <c r="AW26" s="1"/>
      <c r="AX26" s="1"/>
      <c r="AY26" s="1"/>
      <c r="AZ26" s="5"/>
      <c r="BA26" s="4"/>
      <c r="BB26" s="4"/>
      <c r="BC26" s="4"/>
      <c r="BD26" s="4"/>
      <c r="BE26" s="4"/>
      <c r="BF26" s="72"/>
      <c r="BG26" s="72"/>
    </row>
    <row r="27" spans="2:59" s="9" customFormat="1" ht="12.75" customHeight="1" thickBot="1" x14ac:dyDescent="0.35">
      <c r="B27" s="379"/>
      <c r="C27" s="85" t="s">
        <v>64</v>
      </c>
      <c r="D27" s="301">
        <f t="shared" si="0"/>
        <v>29.8</v>
      </c>
      <c r="E27" s="199">
        <f t="shared" si="1"/>
        <v>24.3</v>
      </c>
      <c r="F27" s="199">
        <f t="shared" si="2"/>
        <v>26</v>
      </c>
      <c r="G27" s="200">
        <f t="shared" si="3"/>
        <v>33.700000000000003</v>
      </c>
      <c r="H27" s="308">
        <f t="shared" si="4"/>
        <v>58.8</v>
      </c>
      <c r="I27" s="215">
        <f t="shared" si="5"/>
        <v>58.1</v>
      </c>
      <c r="J27" s="215">
        <f t="shared" si="6"/>
        <v>57.4</v>
      </c>
      <c r="K27" s="217">
        <f t="shared" si="7"/>
        <v>60</v>
      </c>
      <c r="L27" s="318">
        <v>2446825</v>
      </c>
      <c r="M27" s="156">
        <v>16256</v>
      </c>
      <c r="N27" s="157">
        <v>1116847</v>
      </c>
      <c r="O27" s="158">
        <v>1313722</v>
      </c>
      <c r="P27" s="313">
        <f t="shared" si="8"/>
        <v>3.4</v>
      </c>
      <c r="Q27" s="215">
        <f t="shared" si="9"/>
        <v>3.7</v>
      </c>
      <c r="R27" s="216">
        <f t="shared" si="10"/>
        <v>3.5</v>
      </c>
      <c r="S27" s="217">
        <f t="shared" si="11"/>
        <v>3.2</v>
      </c>
      <c r="T27" s="318">
        <v>6362087</v>
      </c>
      <c r="U27" s="156">
        <v>17397</v>
      </c>
      <c r="V27" s="157">
        <v>3991852</v>
      </c>
      <c r="W27" s="158">
        <v>2352838</v>
      </c>
      <c r="X27" s="342">
        <f t="shared" si="12"/>
        <v>8.6999999999999993</v>
      </c>
      <c r="Y27" s="242">
        <f t="shared" si="13"/>
        <v>4</v>
      </c>
      <c r="Z27" s="243">
        <f t="shared" si="14"/>
        <v>12.6</v>
      </c>
      <c r="AA27" s="244">
        <f t="shared" si="15"/>
        <v>5.8</v>
      </c>
      <c r="AB27" s="318">
        <v>16016072</v>
      </c>
      <c r="AC27" s="156">
        <v>59607</v>
      </c>
      <c r="AD27" s="157">
        <v>9112363</v>
      </c>
      <c r="AE27" s="158">
        <v>6844102</v>
      </c>
      <c r="AF27" s="342">
        <f t="shared" si="16"/>
        <v>21.9</v>
      </c>
      <c r="AG27" s="242">
        <f t="shared" si="17"/>
        <v>13.7</v>
      </c>
      <c r="AH27" s="243">
        <f t="shared" si="18"/>
        <v>28.8</v>
      </c>
      <c r="AI27" s="244">
        <f t="shared" si="19"/>
        <v>16.7</v>
      </c>
      <c r="AJ27" s="182">
        <v>729783</v>
      </c>
      <c r="AK27" s="183">
        <v>4356</v>
      </c>
      <c r="AL27" s="183">
        <v>316469</v>
      </c>
      <c r="AM27" s="184">
        <v>408958</v>
      </c>
      <c r="AN27" s="182">
        <v>24506</v>
      </c>
      <c r="AO27" s="183">
        <v>179</v>
      </c>
      <c r="AP27" s="183">
        <v>12188</v>
      </c>
      <c r="AQ27" s="185">
        <v>12139</v>
      </c>
      <c r="AR27" s="182">
        <v>12408</v>
      </c>
      <c r="AS27" s="183">
        <v>75</v>
      </c>
      <c r="AT27" s="183">
        <v>5514</v>
      </c>
      <c r="AU27" s="185">
        <v>6819</v>
      </c>
      <c r="AV27" s="1"/>
      <c r="AW27" s="1"/>
      <c r="AX27" s="1"/>
      <c r="AY27" s="1"/>
      <c r="AZ27" s="5"/>
      <c r="BA27" s="4"/>
      <c r="BB27" s="4"/>
      <c r="BC27" s="4"/>
      <c r="BD27" s="4"/>
      <c r="BE27" s="4"/>
      <c r="BF27" s="72"/>
      <c r="BG27" s="72"/>
    </row>
    <row r="28" spans="2:59" s="9" customFormat="1" ht="12.75" customHeight="1" x14ac:dyDescent="0.3">
      <c r="B28" s="377">
        <v>1973</v>
      </c>
      <c r="C28" s="10" t="s">
        <v>161</v>
      </c>
      <c r="D28" s="302">
        <f t="shared" si="0"/>
        <v>31.8</v>
      </c>
      <c r="E28" s="201">
        <f t="shared" si="1"/>
        <v>27.4</v>
      </c>
      <c r="F28" s="201">
        <f t="shared" si="2"/>
        <v>29.6</v>
      </c>
      <c r="G28" s="202">
        <f t="shared" si="3"/>
        <v>33.4</v>
      </c>
      <c r="H28" s="309">
        <f t="shared" si="4"/>
        <v>60.9</v>
      </c>
      <c r="I28" s="209">
        <f t="shared" si="5"/>
        <v>61.8</v>
      </c>
      <c r="J28" s="209">
        <f t="shared" si="6"/>
        <v>61</v>
      </c>
      <c r="K28" s="211">
        <f t="shared" si="7"/>
        <v>60.9</v>
      </c>
      <c r="L28" s="319">
        <v>1408043</v>
      </c>
      <c r="M28" s="159">
        <v>12894</v>
      </c>
      <c r="N28" s="160">
        <v>506817</v>
      </c>
      <c r="O28" s="161">
        <v>888332</v>
      </c>
      <c r="P28" s="314">
        <f t="shared" si="8"/>
        <v>3.4</v>
      </c>
      <c r="Q28" s="209">
        <f t="shared" si="9"/>
        <v>3.4</v>
      </c>
      <c r="R28" s="210">
        <f t="shared" si="10"/>
        <v>3.2</v>
      </c>
      <c r="S28" s="211">
        <f t="shared" si="11"/>
        <v>3.6</v>
      </c>
      <c r="T28" s="319">
        <v>3425258</v>
      </c>
      <c r="U28" s="159">
        <v>30394</v>
      </c>
      <c r="V28" s="160">
        <v>1420523</v>
      </c>
      <c r="W28" s="161">
        <v>1974341</v>
      </c>
      <c r="X28" s="340">
        <f t="shared" si="12"/>
        <v>8.3000000000000007</v>
      </c>
      <c r="Y28" s="236">
        <f t="shared" si="13"/>
        <v>7.9</v>
      </c>
      <c r="Z28" s="237">
        <f t="shared" si="14"/>
        <v>9</v>
      </c>
      <c r="AA28" s="238">
        <f t="shared" si="15"/>
        <v>7.9</v>
      </c>
      <c r="AB28" s="319">
        <v>9234162</v>
      </c>
      <c r="AC28" s="159">
        <v>72380</v>
      </c>
      <c r="AD28" s="160">
        <v>3667140</v>
      </c>
      <c r="AE28" s="161">
        <v>5494642</v>
      </c>
      <c r="AF28" s="340">
        <f t="shared" si="16"/>
        <v>22.5</v>
      </c>
      <c r="AG28" s="236">
        <f t="shared" si="17"/>
        <v>18.899999999999999</v>
      </c>
      <c r="AH28" s="237">
        <f t="shared" si="18"/>
        <v>23.3</v>
      </c>
      <c r="AI28" s="238">
        <f t="shared" si="19"/>
        <v>22</v>
      </c>
      <c r="AJ28" s="177">
        <v>411106</v>
      </c>
      <c r="AK28" s="178">
        <v>3834</v>
      </c>
      <c r="AL28" s="178">
        <v>157443</v>
      </c>
      <c r="AM28" s="179">
        <v>249829</v>
      </c>
      <c r="AN28" s="180">
        <v>12936</v>
      </c>
      <c r="AO28" s="178">
        <v>140</v>
      </c>
      <c r="AP28" s="178">
        <v>5311</v>
      </c>
      <c r="AQ28" s="181">
        <v>7485</v>
      </c>
      <c r="AR28" s="180">
        <v>6747</v>
      </c>
      <c r="AS28" s="178">
        <v>62</v>
      </c>
      <c r="AT28" s="178">
        <v>2580</v>
      </c>
      <c r="AU28" s="181">
        <v>4105</v>
      </c>
      <c r="AV28" s="1"/>
      <c r="AW28" s="1"/>
      <c r="AX28" s="1"/>
      <c r="AY28" s="1"/>
      <c r="AZ28" s="5"/>
      <c r="BA28" s="4"/>
      <c r="BB28" s="4"/>
      <c r="BC28" s="4"/>
      <c r="BD28" s="4"/>
      <c r="BE28" s="4"/>
      <c r="BF28" s="72"/>
      <c r="BG28" s="72"/>
    </row>
    <row r="29" spans="2:59" s="9" customFormat="1" ht="12.75" customHeight="1" x14ac:dyDescent="0.3">
      <c r="B29" s="378"/>
      <c r="C29" s="11" t="s">
        <v>162</v>
      </c>
      <c r="D29" s="300">
        <f t="shared" si="0"/>
        <v>28.7</v>
      </c>
      <c r="E29" s="197">
        <f t="shared" si="1"/>
        <v>16.3</v>
      </c>
      <c r="F29" s="197">
        <f t="shared" si="2"/>
        <v>25.2</v>
      </c>
      <c r="G29" s="198">
        <f t="shared" si="3"/>
        <v>32.9</v>
      </c>
      <c r="H29" s="307">
        <f t="shared" si="4"/>
        <v>57.3</v>
      </c>
      <c r="I29" s="212">
        <f t="shared" si="5"/>
        <v>47.7</v>
      </c>
      <c r="J29" s="212">
        <f t="shared" si="6"/>
        <v>55.1</v>
      </c>
      <c r="K29" s="214">
        <f t="shared" si="7"/>
        <v>59.5</v>
      </c>
      <c r="L29" s="320">
        <v>1555187</v>
      </c>
      <c r="M29" s="162">
        <v>13087</v>
      </c>
      <c r="N29" s="163">
        <v>754628</v>
      </c>
      <c r="O29" s="164">
        <v>787472</v>
      </c>
      <c r="P29" s="315">
        <f t="shared" si="8"/>
        <v>3.6</v>
      </c>
      <c r="Q29" s="212">
        <f t="shared" si="9"/>
        <v>7</v>
      </c>
      <c r="R29" s="213">
        <f t="shared" si="10"/>
        <v>3.8</v>
      </c>
      <c r="S29" s="214">
        <f t="shared" si="11"/>
        <v>3.4</v>
      </c>
      <c r="T29" s="320">
        <v>5160904</v>
      </c>
      <c r="U29" s="162">
        <v>27850</v>
      </c>
      <c r="V29" s="163">
        <v>3263219</v>
      </c>
      <c r="W29" s="164">
        <v>1869835</v>
      </c>
      <c r="X29" s="341">
        <f t="shared" si="12"/>
        <v>12.1</v>
      </c>
      <c r="Y29" s="239">
        <f t="shared" si="13"/>
        <v>15</v>
      </c>
      <c r="Z29" s="240">
        <f t="shared" si="14"/>
        <v>16.5</v>
      </c>
      <c r="AA29" s="241">
        <f t="shared" si="15"/>
        <v>8.1999999999999993</v>
      </c>
      <c r="AB29" s="320">
        <v>11996209</v>
      </c>
      <c r="AC29" s="162">
        <v>87382</v>
      </c>
      <c r="AD29" s="163">
        <v>6731813</v>
      </c>
      <c r="AE29" s="164">
        <v>5177014</v>
      </c>
      <c r="AF29" s="341">
        <f t="shared" si="16"/>
        <v>28</v>
      </c>
      <c r="AG29" s="239">
        <f t="shared" si="17"/>
        <v>47</v>
      </c>
      <c r="AH29" s="240">
        <f t="shared" si="18"/>
        <v>34.1</v>
      </c>
      <c r="AI29" s="241">
        <f t="shared" si="19"/>
        <v>22.6</v>
      </c>
      <c r="AJ29" s="177">
        <v>428212</v>
      </c>
      <c r="AK29" s="178">
        <v>1861</v>
      </c>
      <c r="AL29" s="178">
        <v>197471</v>
      </c>
      <c r="AM29" s="179">
        <v>228880</v>
      </c>
      <c r="AN29" s="180">
        <v>14898</v>
      </c>
      <c r="AO29" s="178">
        <v>114</v>
      </c>
      <c r="AP29" s="178">
        <v>7835</v>
      </c>
      <c r="AQ29" s="181">
        <v>6949</v>
      </c>
      <c r="AR29" s="180">
        <v>7471</v>
      </c>
      <c r="AS29" s="178">
        <v>39</v>
      </c>
      <c r="AT29" s="178">
        <v>3585</v>
      </c>
      <c r="AU29" s="181">
        <v>3847</v>
      </c>
      <c r="AV29" s="1"/>
      <c r="AW29" s="1"/>
      <c r="AX29" s="1"/>
      <c r="AY29" s="1"/>
      <c r="AZ29" s="5"/>
      <c r="BA29" s="4"/>
      <c r="BB29" s="4"/>
      <c r="BC29" s="4"/>
      <c r="BD29" s="4"/>
      <c r="BE29" s="4"/>
      <c r="BF29" s="72"/>
      <c r="BG29" s="72"/>
    </row>
    <row r="30" spans="2:59" s="9" customFormat="1" ht="12.75" customHeight="1" thickBot="1" x14ac:dyDescent="0.35">
      <c r="B30" s="379"/>
      <c r="C30" s="85" t="s">
        <v>64</v>
      </c>
      <c r="D30" s="301">
        <f t="shared" si="0"/>
        <v>30.2</v>
      </c>
      <c r="E30" s="199">
        <f t="shared" si="1"/>
        <v>22.4</v>
      </c>
      <c r="F30" s="199">
        <f t="shared" si="2"/>
        <v>27</v>
      </c>
      <c r="G30" s="200">
        <f t="shared" si="3"/>
        <v>33.200000000000003</v>
      </c>
      <c r="H30" s="308">
        <f t="shared" si="4"/>
        <v>59</v>
      </c>
      <c r="I30" s="215">
        <f t="shared" si="5"/>
        <v>56.4</v>
      </c>
      <c r="J30" s="215">
        <f t="shared" si="6"/>
        <v>57.6</v>
      </c>
      <c r="K30" s="217">
        <f t="shared" si="7"/>
        <v>60.2</v>
      </c>
      <c r="L30" s="318">
        <v>2963230</v>
      </c>
      <c r="M30" s="156">
        <v>25981</v>
      </c>
      <c r="N30" s="157">
        <v>1261445</v>
      </c>
      <c r="O30" s="158">
        <v>1675804</v>
      </c>
      <c r="P30" s="313">
        <f t="shared" si="8"/>
        <v>3.5</v>
      </c>
      <c r="Q30" s="215">
        <f t="shared" si="9"/>
        <v>4.5999999999999996</v>
      </c>
      <c r="R30" s="216">
        <f t="shared" si="10"/>
        <v>3.6</v>
      </c>
      <c r="S30" s="217">
        <f t="shared" si="11"/>
        <v>3.5</v>
      </c>
      <c r="T30" s="318">
        <v>8586162</v>
      </c>
      <c r="U30" s="156">
        <v>58244</v>
      </c>
      <c r="V30" s="157">
        <v>4683742</v>
      </c>
      <c r="W30" s="158">
        <v>3844176</v>
      </c>
      <c r="X30" s="342">
        <f t="shared" si="12"/>
        <v>10.199999999999999</v>
      </c>
      <c r="Y30" s="242">
        <f t="shared" si="13"/>
        <v>10.199999999999999</v>
      </c>
      <c r="Z30" s="243">
        <f t="shared" si="14"/>
        <v>13.2</v>
      </c>
      <c r="AA30" s="244">
        <f t="shared" si="15"/>
        <v>8</v>
      </c>
      <c r="AB30" s="318">
        <v>21230371</v>
      </c>
      <c r="AC30" s="156">
        <v>159762</v>
      </c>
      <c r="AD30" s="157">
        <v>10398953</v>
      </c>
      <c r="AE30" s="158">
        <v>10671656</v>
      </c>
      <c r="AF30" s="342">
        <f t="shared" si="16"/>
        <v>25.3</v>
      </c>
      <c r="AG30" s="242">
        <f t="shared" si="17"/>
        <v>28.1</v>
      </c>
      <c r="AH30" s="243">
        <f t="shared" si="18"/>
        <v>29.3</v>
      </c>
      <c r="AI30" s="244">
        <f t="shared" si="19"/>
        <v>22.3</v>
      </c>
      <c r="AJ30" s="182">
        <v>839318</v>
      </c>
      <c r="AK30" s="183">
        <v>5695</v>
      </c>
      <c r="AL30" s="183">
        <v>354914</v>
      </c>
      <c r="AM30" s="184">
        <v>478709</v>
      </c>
      <c r="AN30" s="182">
        <v>27834</v>
      </c>
      <c r="AO30" s="183">
        <v>254</v>
      </c>
      <c r="AP30" s="183">
        <v>13146</v>
      </c>
      <c r="AQ30" s="185">
        <v>14434</v>
      </c>
      <c r="AR30" s="182">
        <v>14218</v>
      </c>
      <c r="AS30" s="183">
        <v>101</v>
      </c>
      <c r="AT30" s="183">
        <v>6165</v>
      </c>
      <c r="AU30" s="185">
        <v>7952</v>
      </c>
      <c r="AV30" s="1"/>
      <c r="AW30" s="1"/>
      <c r="AX30" s="1"/>
      <c r="AY30" s="1"/>
      <c r="AZ30" s="5"/>
      <c r="BA30" s="4"/>
      <c r="BB30" s="4"/>
      <c r="BC30" s="4"/>
      <c r="BD30" s="4"/>
      <c r="BE30" s="4"/>
      <c r="BF30" s="72"/>
      <c r="BG30" s="72"/>
    </row>
    <row r="31" spans="2:59" s="9" customFormat="1" ht="12.75" customHeight="1" x14ac:dyDescent="0.3">
      <c r="B31" s="377">
        <v>1974</v>
      </c>
      <c r="C31" s="10" t="s">
        <v>161</v>
      </c>
      <c r="D31" s="302">
        <f t="shared" si="0"/>
        <v>30.2</v>
      </c>
      <c r="E31" s="201">
        <f t="shared" si="1"/>
        <v>28.4</v>
      </c>
      <c r="F31" s="201">
        <f t="shared" si="2"/>
        <v>29.1</v>
      </c>
      <c r="G31" s="202">
        <f t="shared" si="3"/>
        <v>31</v>
      </c>
      <c r="H31" s="309">
        <f t="shared" si="4"/>
        <v>60.6</v>
      </c>
      <c r="I31" s="209">
        <f t="shared" si="5"/>
        <v>62</v>
      </c>
      <c r="J31" s="209">
        <f t="shared" si="6"/>
        <v>60.8</v>
      </c>
      <c r="K31" s="211">
        <f t="shared" si="7"/>
        <v>60.5</v>
      </c>
      <c r="L31" s="319">
        <v>1898145</v>
      </c>
      <c r="M31" s="159">
        <v>13490</v>
      </c>
      <c r="N31" s="160">
        <v>685435</v>
      </c>
      <c r="O31" s="161">
        <v>1199220</v>
      </c>
      <c r="P31" s="314">
        <f t="shared" si="8"/>
        <v>3.6</v>
      </c>
      <c r="Q31" s="209">
        <f t="shared" si="9"/>
        <v>3.1</v>
      </c>
      <c r="R31" s="210">
        <f t="shared" si="10"/>
        <v>3.4</v>
      </c>
      <c r="S31" s="211">
        <f t="shared" si="11"/>
        <v>3.7</v>
      </c>
      <c r="T31" s="319">
        <v>4981956</v>
      </c>
      <c r="U31" s="159">
        <v>26191</v>
      </c>
      <c r="V31" s="160">
        <v>2285371</v>
      </c>
      <c r="W31" s="161">
        <v>2670394</v>
      </c>
      <c r="X31" s="340">
        <f t="shared" si="12"/>
        <v>9.4</v>
      </c>
      <c r="Y31" s="236">
        <f t="shared" si="13"/>
        <v>5.9</v>
      </c>
      <c r="Z31" s="237">
        <f t="shared" si="14"/>
        <v>11.2</v>
      </c>
      <c r="AA31" s="238">
        <f t="shared" si="15"/>
        <v>8.3000000000000007</v>
      </c>
      <c r="AB31" s="319">
        <v>14101292</v>
      </c>
      <c r="AC31" s="159">
        <v>74331</v>
      </c>
      <c r="AD31" s="160">
        <v>5601591</v>
      </c>
      <c r="AE31" s="161">
        <v>8425370</v>
      </c>
      <c r="AF31" s="340">
        <f t="shared" si="16"/>
        <v>26.6</v>
      </c>
      <c r="AG31" s="236">
        <f t="shared" si="17"/>
        <v>16.899999999999999</v>
      </c>
      <c r="AH31" s="237">
        <f t="shared" si="18"/>
        <v>27.5</v>
      </c>
      <c r="AI31" s="238">
        <f t="shared" si="19"/>
        <v>26.1</v>
      </c>
      <c r="AJ31" s="177">
        <v>530177</v>
      </c>
      <c r="AK31" s="178">
        <v>4402</v>
      </c>
      <c r="AL31" s="178">
        <v>203408</v>
      </c>
      <c r="AM31" s="179">
        <v>322367</v>
      </c>
      <c r="AN31" s="180">
        <v>17549</v>
      </c>
      <c r="AO31" s="178">
        <v>155</v>
      </c>
      <c r="AP31" s="178">
        <v>6996</v>
      </c>
      <c r="AQ31" s="181">
        <v>10398</v>
      </c>
      <c r="AR31" s="180">
        <v>8743</v>
      </c>
      <c r="AS31" s="178">
        <v>71</v>
      </c>
      <c r="AT31" s="178">
        <v>3343</v>
      </c>
      <c r="AU31" s="181">
        <v>5329</v>
      </c>
      <c r="AV31" s="1"/>
      <c r="AW31" s="1"/>
      <c r="AX31" s="1"/>
      <c r="AY31" s="1"/>
      <c r="AZ31" s="5"/>
      <c r="BA31" s="4"/>
      <c r="BB31" s="4"/>
      <c r="BC31" s="4"/>
      <c r="BD31" s="4"/>
      <c r="BE31" s="4"/>
      <c r="BF31" s="72"/>
      <c r="BG31" s="72"/>
    </row>
    <row r="32" spans="2:59" s="9" customFormat="1" ht="12.75" customHeight="1" x14ac:dyDescent="0.3">
      <c r="B32" s="378"/>
      <c r="C32" s="11" t="s">
        <v>162</v>
      </c>
      <c r="D32" s="300">
        <f t="shared" si="0"/>
        <v>32.200000000000003</v>
      </c>
      <c r="E32" s="197">
        <f t="shared" si="1"/>
        <v>17.8</v>
      </c>
      <c r="F32" s="197">
        <f t="shared" si="2"/>
        <v>28.1</v>
      </c>
      <c r="G32" s="198">
        <f t="shared" si="3"/>
        <v>37.299999999999997</v>
      </c>
      <c r="H32" s="307">
        <f t="shared" si="4"/>
        <v>57.3</v>
      </c>
      <c r="I32" s="212">
        <f t="shared" si="5"/>
        <v>49.1</v>
      </c>
      <c r="J32" s="212">
        <f t="shared" si="6"/>
        <v>54.9</v>
      </c>
      <c r="K32" s="214">
        <f t="shared" si="7"/>
        <v>59.6</v>
      </c>
      <c r="L32" s="320">
        <v>1528356</v>
      </c>
      <c r="M32" s="162">
        <v>16882</v>
      </c>
      <c r="N32" s="163">
        <v>798470</v>
      </c>
      <c r="O32" s="164">
        <v>713004</v>
      </c>
      <c r="P32" s="315">
        <f t="shared" si="8"/>
        <v>3.4</v>
      </c>
      <c r="Q32" s="212">
        <f t="shared" si="9"/>
        <v>7.8</v>
      </c>
      <c r="R32" s="213">
        <f t="shared" si="10"/>
        <v>3.8</v>
      </c>
      <c r="S32" s="214">
        <f t="shared" si="11"/>
        <v>3</v>
      </c>
      <c r="T32" s="320">
        <v>4409528</v>
      </c>
      <c r="U32" s="162">
        <v>27883</v>
      </c>
      <c r="V32" s="163">
        <v>3026797</v>
      </c>
      <c r="W32" s="164">
        <v>1354848</v>
      </c>
      <c r="X32" s="341">
        <f t="shared" si="12"/>
        <v>9.8000000000000007</v>
      </c>
      <c r="Y32" s="239">
        <f t="shared" si="13"/>
        <v>12.9</v>
      </c>
      <c r="Z32" s="240">
        <f t="shared" si="14"/>
        <v>14.4</v>
      </c>
      <c r="AA32" s="241">
        <f t="shared" si="15"/>
        <v>5.7</v>
      </c>
      <c r="AB32" s="320">
        <v>10381571</v>
      </c>
      <c r="AC32" s="162">
        <v>87382</v>
      </c>
      <c r="AD32" s="163">
        <v>6418555</v>
      </c>
      <c r="AE32" s="164">
        <v>3875634</v>
      </c>
      <c r="AF32" s="341">
        <f t="shared" si="16"/>
        <v>23</v>
      </c>
      <c r="AG32" s="239">
        <f t="shared" si="17"/>
        <v>40.5</v>
      </c>
      <c r="AH32" s="240">
        <f t="shared" si="18"/>
        <v>30.5</v>
      </c>
      <c r="AI32" s="241">
        <f t="shared" si="19"/>
        <v>16.3</v>
      </c>
      <c r="AJ32" s="177">
        <v>451032</v>
      </c>
      <c r="AK32" s="178">
        <v>2159</v>
      </c>
      <c r="AL32" s="178">
        <v>210390</v>
      </c>
      <c r="AM32" s="179">
        <v>238483</v>
      </c>
      <c r="AN32" s="180">
        <v>13996</v>
      </c>
      <c r="AO32" s="178">
        <v>121</v>
      </c>
      <c r="AP32" s="178">
        <v>7489</v>
      </c>
      <c r="AQ32" s="181">
        <v>6386</v>
      </c>
      <c r="AR32" s="180">
        <v>7877</v>
      </c>
      <c r="AS32" s="178">
        <v>44</v>
      </c>
      <c r="AT32" s="178">
        <v>3829</v>
      </c>
      <c r="AU32" s="181">
        <v>4004</v>
      </c>
      <c r="AV32" s="1"/>
      <c r="AW32" s="1"/>
      <c r="AX32" s="1"/>
      <c r="AY32" s="1"/>
      <c r="AZ32" s="5"/>
      <c r="BA32" s="4"/>
      <c r="BB32" s="4"/>
      <c r="BC32" s="4"/>
      <c r="BD32" s="4"/>
      <c r="BE32" s="4"/>
      <c r="BF32" s="72"/>
      <c r="BG32" s="72"/>
    </row>
    <row r="33" spans="2:59" s="9" customFormat="1" ht="12.75" customHeight="1" thickBot="1" x14ac:dyDescent="0.35">
      <c r="B33" s="379"/>
      <c r="C33" s="85" t="s">
        <v>64</v>
      </c>
      <c r="D33" s="301">
        <f t="shared" si="0"/>
        <v>31.1</v>
      </c>
      <c r="E33" s="199">
        <f t="shared" si="1"/>
        <v>23.8</v>
      </c>
      <c r="F33" s="199">
        <f t="shared" si="2"/>
        <v>28.6</v>
      </c>
      <c r="G33" s="200">
        <f t="shared" si="3"/>
        <v>33.4</v>
      </c>
      <c r="H33" s="308">
        <f t="shared" si="4"/>
        <v>59</v>
      </c>
      <c r="I33" s="215">
        <f t="shared" si="5"/>
        <v>57.1</v>
      </c>
      <c r="J33" s="215">
        <f t="shared" si="6"/>
        <v>57.7</v>
      </c>
      <c r="K33" s="217">
        <f t="shared" si="7"/>
        <v>60.1</v>
      </c>
      <c r="L33" s="318">
        <v>3426501</v>
      </c>
      <c r="M33" s="156">
        <v>30372</v>
      </c>
      <c r="N33" s="157">
        <v>1483905</v>
      </c>
      <c r="O33" s="158">
        <v>1912224</v>
      </c>
      <c r="P33" s="313">
        <f t="shared" si="8"/>
        <v>3.5</v>
      </c>
      <c r="Q33" s="215">
        <f t="shared" si="9"/>
        <v>4.5999999999999996</v>
      </c>
      <c r="R33" s="216">
        <f t="shared" si="10"/>
        <v>3.6</v>
      </c>
      <c r="S33" s="217">
        <f t="shared" si="11"/>
        <v>3.4</v>
      </c>
      <c r="T33" s="318">
        <v>9391484</v>
      </c>
      <c r="U33" s="156">
        <v>54074</v>
      </c>
      <c r="V33" s="157">
        <v>5312168</v>
      </c>
      <c r="W33" s="158">
        <v>4025242</v>
      </c>
      <c r="X33" s="342">
        <f t="shared" si="12"/>
        <v>9.6</v>
      </c>
      <c r="Y33" s="242">
        <f t="shared" si="13"/>
        <v>8.1999999999999993</v>
      </c>
      <c r="Z33" s="243">
        <f t="shared" si="14"/>
        <v>12.8</v>
      </c>
      <c r="AA33" s="244">
        <f t="shared" si="15"/>
        <v>7.2</v>
      </c>
      <c r="AB33" s="318">
        <v>24482863</v>
      </c>
      <c r="AC33" s="156">
        <v>161713</v>
      </c>
      <c r="AD33" s="157">
        <v>12020146</v>
      </c>
      <c r="AE33" s="158">
        <v>12301004</v>
      </c>
      <c r="AF33" s="342">
        <f t="shared" si="16"/>
        <v>25</v>
      </c>
      <c r="AG33" s="242">
        <f t="shared" si="17"/>
        <v>24.6</v>
      </c>
      <c r="AH33" s="243">
        <f t="shared" si="18"/>
        <v>29</v>
      </c>
      <c r="AI33" s="244">
        <f t="shared" si="19"/>
        <v>21.9</v>
      </c>
      <c r="AJ33" s="182">
        <v>981209</v>
      </c>
      <c r="AK33" s="183">
        <v>6561</v>
      </c>
      <c r="AL33" s="183">
        <v>413798</v>
      </c>
      <c r="AM33" s="184">
        <v>560850</v>
      </c>
      <c r="AN33" s="182">
        <v>31545</v>
      </c>
      <c r="AO33" s="183">
        <v>276</v>
      </c>
      <c r="AP33" s="183">
        <v>14485</v>
      </c>
      <c r="AQ33" s="185">
        <v>16784</v>
      </c>
      <c r="AR33" s="182">
        <v>16620</v>
      </c>
      <c r="AS33" s="183">
        <v>115</v>
      </c>
      <c r="AT33" s="183">
        <v>7172</v>
      </c>
      <c r="AU33" s="185">
        <v>9333</v>
      </c>
      <c r="AV33" s="1"/>
      <c r="AW33" s="1"/>
      <c r="AX33" s="1"/>
      <c r="AY33" s="1"/>
      <c r="AZ33" s="5"/>
      <c r="BA33" s="4"/>
      <c r="BB33" s="4"/>
      <c r="BC33" s="4"/>
      <c r="BD33" s="4"/>
      <c r="BE33" s="4"/>
      <c r="BF33" s="72"/>
      <c r="BG33" s="72"/>
    </row>
    <row r="34" spans="2:59" s="9" customFormat="1" ht="12.75" customHeight="1" x14ac:dyDescent="0.3">
      <c r="B34" s="377">
        <v>1975</v>
      </c>
      <c r="C34" s="10" t="s">
        <v>161</v>
      </c>
      <c r="D34" s="302">
        <f t="shared" si="0"/>
        <v>31.7</v>
      </c>
      <c r="E34" s="201">
        <f t="shared" si="1"/>
        <v>29.1</v>
      </c>
      <c r="F34" s="201">
        <f t="shared" si="2"/>
        <v>31</v>
      </c>
      <c r="G34" s="202">
        <f t="shared" si="3"/>
        <v>32.299999999999997</v>
      </c>
      <c r="H34" s="309">
        <f t="shared" si="4"/>
        <v>59.8</v>
      </c>
      <c r="I34" s="209">
        <f t="shared" si="5"/>
        <v>61.7</v>
      </c>
      <c r="J34" s="209">
        <f t="shared" si="6"/>
        <v>59.8</v>
      </c>
      <c r="K34" s="211">
        <f t="shared" si="7"/>
        <v>59.8</v>
      </c>
      <c r="L34" s="319">
        <v>2171580</v>
      </c>
      <c r="M34" s="159">
        <v>16353</v>
      </c>
      <c r="N34" s="160">
        <v>790642</v>
      </c>
      <c r="O34" s="161">
        <v>1364585</v>
      </c>
      <c r="P34" s="314">
        <f t="shared" si="8"/>
        <v>3.4</v>
      </c>
      <c r="Q34" s="209">
        <f t="shared" si="9"/>
        <v>3.5</v>
      </c>
      <c r="R34" s="210">
        <f t="shared" si="10"/>
        <v>3.1</v>
      </c>
      <c r="S34" s="211">
        <f t="shared" si="11"/>
        <v>3.5</v>
      </c>
      <c r="T34" s="319">
        <v>5791077</v>
      </c>
      <c r="U34" s="159">
        <v>25363</v>
      </c>
      <c r="V34" s="160">
        <v>2716422</v>
      </c>
      <c r="W34" s="161">
        <v>3049292</v>
      </c>
      <c r="X34" s="340">
        <f t="shared" si="12"/>
        <v>8.9</v>
      </c>
      <c r="Y34" s="236">
        <f t="shared" si="13"/>
        <v>5.5</v>
      </c>
      <c r="Z34" s="237">
        <f t="shared" si="14"/>
        <v>10.8</v>
      </c>
      <c r="AA34" s="238">
        <f t="shared" si="15"/>
        <v>7.8</v>
      </c>
      <c r="AB34" s="319">
        <v>16205376</v>
      </c>
      <c r="AC34" s="159">
        <v>84702</v>
      </c>
      <c r="AD34" s="160">
        <v>6940281</v>
      </c>
      <c r="AE34" s="161">
        <v>9180393</v>
      </c>
      <c r="AF34" s="340">
        <f t="shared" si="16"/>
        <v>25</v>
      </c>
      <c r="AG34" s="236">
        <f t="shared" si="17"/>
        <v>18.3</v>
      </c>
      <c r="AH34" s="237">
        <f t="shared" si="18"/>
        <v>27.5</v>
      </c>
      <c r="AI34" s="238">
        <f t="shared" si="19"/>
        <v>23.5</v>
      </c>
      <c r="AJ34" s="177">
        <v>648149</v>
      </c>
      <c r="AK34" s="178">
        <v>4626</v>
      </c>
      <c r="AL34" s="178">
        <v>252324</v>
      </c>
      <c r="AM34" s="179">
        <v>391199</v>
      </c>
      <c r="AN34" s="180">
        <v>20415</v>
      </c>
      <c r="AO34" s="178">
        <v>159</v>
      </c>
      <c r="AP34" s="178">
        <v>8143</v>
      </c>
      <c r="AQ34" s="181">
        <v>12113</v>
      </c>
      <c r="AR34" s="180">
        <v>10840</v>
      </c>
      <c r="AS34" s="178">
        <v>75</v>
      </c>
      <c r="AT34" s="178">
        <v>4219</v>
      </c>
      <c r="AU34" s="181">
        <v>6546</v>
      </c>
      <c r="AV34" s="1"/>
      <c r="AW34" s="1"/>
      <c r="AX34" s="1"/>
      <c r="AY34" s="1"/>
      <c r="AZ34" s="5"/>
      <c r="BA34" s="4"/>
      <c r="BB34" s="4"/>
      <c r="BC34" s="4"/>
      <c r="BD34" s="4"/>
      <c r="BE34" s="4"/>
      <c r="BF34" s="72"/>
      <c r="BG34" s="72"/>
    </row>
    <row r="35" spans="2:59" s="9" customFormat="1" ht="12.75" customHeight="1" x14ac:dyDescent="0.3">
      <c r="B35" s="378"/>
      <c r="C35" s="11" t="s">
        <v>162</v>
      </c>
      <c r="D35" s="300">
        <f t="shared" si="0"/>
        <v>31</v>
      </c>
      <c r="E35" s="197">
        <f t="shared" si="1"/>
        <v>20.6</v>
      </c>
      <c r="F35" s="197">
        <f t="shared" si="2"/>
        <v>27.6</v>
      </c>
      <c r="G35" s="198">
        <f t="shared" si="3"/>
        <v>35</v>
      </c>
      <c r="H35" s="307">
        <f t="shared" si="4"/>
        <v>57</v>
      </c>
      <c r="I35" s="212">
        <f t="shared" si="5"/>
        <v>50.8</v>
      </c>
      <c r="J35" s="212">
        <f t="shared" si="6"/>
        <v>54.9</v>
      </c>
      <c r="K35" s="214">
        <f t="shared" si="7"/>
        <v>59.2</v>
      </c>
      <c r="L35" s="320">
        <v>1677677</v>
      </c>
      <c r="M35" s="162">
        <v>19422</v>
      </c>
      <c r="N35" s="163">
        <v>869347</v>
      </c>
      <c r="O35" s="164">
        <v>788908</v>
      </c>
      <c r="P35" s="315">
        <f t="shared" si="8"/>
        <v>3.5</v>
      </c>
      <c r="Q35" s="212">
        <f t="shared" si="9"/>
        <v>7.4</v>
      </c>
      <c r="R35" s="213">
        <f t="shared" si="10"/>
        <v>3.9</v>
      </c>
      <c r="S35" s="214">
        <f t="shared" si="11"/>
        <v>3.2</v>
      </c>
      <c r="T35" s="320">
        <v>4901188</v>
      </c>
      <c r="U35" s="162">
        <v>27850</v>
      </c>
      <c r="V35" s="163">
        <v>3049145</v>
      </c>
      <c r="W35" s="164">
        <v>1824193</v>
      </c>
      <c r="X35" s="341">
        <f t="shared" si="12"/>
        <v>10.3</v>
      </c>
      <c r="Y35" s="239">
        <f t="shared" si="13"/>
        <v>10.6</v>
      </c>
      <c r="Z35" s="240">
        <f t="shared" si="14"/>
        <v>13.7</v>
      </c>
      <c r="AA35" s="241">
        <f t="shared" si="15"/>
        <v>7.3</v>
      </c>
      <c r="AB35" s="320">
        <v>11955601</v>
      </c>
      <c r="AC35" s="162">
        <v>87382</v>
      </c>
      <c r="AD35" s="163">
        <v>6808051</v>
      </c>
      <c r="AE35" s="164">
        <v>5060168</v>
      </c>
      <c r="AF35" s="341">
        <f t="shared" si="16"/>
        <v>25.2</v>
      </c>
      <c r="AG35" s="239">
        <f t="shared" si="17"/>
        <v>33.1</v>
      </c>
      <c r="AH35" s="240">
        <f t="shared" si="18"/>
        <v>30.5</v>
      </c>
      <c r="AI35" s="241">
        <f t="shared" si="19"/>
        <v>20.3</v>
      </c>
      <c r="AJ35" s="177">
        <v>474868</v>
      </c>
      <c r="AK35" s="178">
        <v>2639</v>
      </c>
      <c r="AL35" s="178">
        <v>223212</v>
      </c>
      <c r="AM35" s="179">
        <v>249017</v>
      </c>
      <c r="AN35" s="180">
        <v>15340</v>
      </c>
      <c r="AO35" s="178">
        <v>128</v>
      </c>
      <c r="AP35" s="178">
        <v>8092</v>
      </c>
      <c r="AQ35" s="181">
        <v>7120</v>
      </c>
      <c r="AR35" s="180">
        <v>8327</v>
      </c>
      <c r="AS35" s="178">
        <v>52</v>
      </c>
      <c r="AT35" s="178">
        <v>4069</v>
      </c>
      <c r="AU35" s="181">
        <v>4206</v>
      </c>
      <c r="AV35" s="1"/>
      <c r="AW35" s="1"/>
      <c r="AX35" s="1"/>
      <c r="AY35" s="1"/>
      <c r="AZ35" s="5"/>
      <c r="BA35" s="4"/>
      <c r="BB35" s="4"/>
      <c r="BC35" s="4"/>
      <c r="BD35" s="4"/>
      <c r="BE35" s="4"/>
      <c r="BF35" s="72"/>
      <c r="BG35" s="72"/>
    </row>
    <row r="36" spans="2:59" s="9" customFormat="1" ht="12.75" customHeight="1" thickBot="1" x14ac:dyDescent="0.35">
      <c r="B36" s="379"/>
      <c r="C36" s="85" t="s">
        <v>64</v>
      </c>
      <c r="D36" s="301">
        <f t="shared" si="0"/>
        <v>31.4</v>
      </c>
      <c r="E36" s="199">
        <f t="shared" si="1"/>
        <v>25.3</v>
      </c>
      <c r="F36" s="199">
        <f t="shared" si="2"/>
        <v>29.3</v>
      </c>
      <c r="G36" s="200">
        <f t="shared" si="3"/>
        <v>33.299999999999997</v>
      </c>
      <c r="H36" s="308">
        <f t="shared" si="4"/>
        <v>58.6</v>
      </c>
      <c r="I36" s="215">
        <f t="shared" si="5"/>
        <v>57.2</v>
      </c>
      <c r="J36" s="215">
        <f t="shared" si="6"/>
        <v>57.4</v>
      </c>
      <c r="K36" s="217">
        <f t="shared" si="7"/>
        <v>59.5</v>
      </c>
      <c r="L36" s="318">
        <v>3849257</v>
      </c>
      <c r="M36" s="156">
        <v>35775</v>
      </c>
      <c r="N36" s="157">
        <v>1659989</v>
      </c>
      <c r="O36" s="158">
        <v>2153493</v>
      </c>
      <c r="P36" s="313">
        <f t="shared" si="8"/>
        <v>3.4</v>
      </c>
      <c r="Q36" s="215">
        <f t="shared" si="9"/>
        <v>4.9000000000000004</v>
      </c>
      <c r="R36" s="216">
        <f t="shared" si="10"/>
        <v>3.5</v>
      </c>
      <c r="S36" s="217">
        <f t="shared" si="11"/>
        <v>3.4</v>
      </c>
      <c r="T36" s="318">
        <v>10692265</v>
      </c>
      <c r="U36" s="156">
        <v>53213</v>
      </c>
      <c r="V36" s="157">
        <v>5765567</v>
      </c>
      <c r="W36" s="158">
        <v>4873485</v>
      </c>
      <c r="X36" s="342">
        <f t="shared" si="12"/>
        <v>9.5</v>
      </c>
      <c r="Y36" s="242">
        <f t="shared" si="13"/>
        <v>7.3</v>
      </c>
      <c r="Z36" s="243">
        <f t="shared" si="14"/>
        <v>12.1</v>
      </c>
      <c r="AA36" s="244">
        <f t="shared" si="15"/>
        <v>7.6</v>
      </c>
      <c r="AB36" s="318">
        <v>28160977</v>
      </c>
      <c r="AC36" s="156">
        <v>172084</v>
      </c>
      <c r="AD36" s="157">
        <v>13748332</v>
      </c>
      <c r="AE36" s="158">
        <v>14240561</v>
      </c>
      <c r="AF36" s="342">
        <f t="shared" si="16"/>
        <v>25.1</v>
      </c>
      <c r="AG36" s="242">
        <f t="shared" si="17"/>
        <v>23.7</v>
      </c>
      <c r="AH36" s="243">
        <f t="shared" si="18"/>
        <v>28.9</v>
      </c>
      <c r="AI36" s="244">
        <f t="shared" si="19"/>
        <v>22.2</v>
      </c>
      <c r="AJ36" s="182">
        <v>1123017</v>
      </c>
      <c r="AK36" s="183">
        <v>7265</v>
      </c>
      <c r="AL36" s="183">
        <v>475536</v>
      </c>
      <c r="AM36" s="184">
        <v>640216</v>
      </c>
      <c r="AN36" s="182">
        <v>35755</v>
      </c>
      <c r="AO36" s="183">
        <v>287</v>
      </c>
      <c r="AP36" s="183">
        <v>16235</v>
      </c>
      <c r="AQ36" s="185">
        <v>19233</v>
      </c>
      <c r="AR36" s="182">
        <v>19167</v>
      </c>
      <c r="AS36" s="183">
        <v>127</v>
      </c>
      <c r="AT36" s="183">
        <v>8288</v>
      </c>
      <c r="AU36" s="185">
        <v>10752</v>
      </c>
      <c r="AV36" s="1"/>
      <c r="AW36" s="1"/>
      <c r="AX36" s="1"/>
      <c r="AY36" s="1"/>
      <c r="AZ36" s="5"/>
      <c r="BA36" s="4"/>
      <c r="BB36" s="4"/>
      <c r="BC36" s="4"/>
      <c r="BD36" s="4"/>
      <c r="BE36" s="4"/>
      <c r="BF36" s="72"/>
      <c r="BG36" s="72"/>
    </row>
    <row r="37" spans="2:59" s="9" customFormat="1" ht="12.75" customHeight="1" x14ac:dyDescent="0.3">
      <c r="B37" s="377">
        <v>1976</v>
      </c>
      <c r="C37" s="10" t="s">
        <v>161</v>
      </c>
      <c r="D37" s="302">
        <f t="shared" si="0"/>
        <v>33.200000000000003</v>
      </c>
      <c r="E37" s="201">
        <f t="shared" si="1"/>
        <v>29.5</v>
      </c>
      <c r="F37" s="201">
        <f t="shared" si="2"/>
        <v>32.4</v>
      </c>
      <c r="G37" s="202">
        <f t="shared" si="3"/>
        <v>33.700000000000003</v>
      </c>
      <c r="H37" s="309">
        <f t="shared" si="4"/>
        <v>59.2</v>
      </c>
      <c r="I37" s="209">
        <f t="shared" si="5"/>
        <v>61.6</v>
      </c>
      <c r="J37" s="209">
        <f t="shared" si="6"/>
        <v>58.9</v>
      </c>
      <c r="K37" s="211">
        <f t="shared" si="7"/>
        <v>59.4</v>
      </c>
      <c r="L37" s="319">
        <v>2497361</v>
      </c>
      <c r="M37" s="159">
        <v>17520</v>
      </c>
      <c r="N37" s="160">
        <v>905515</v>
      </c>
      <c r="O37" s="161">
        <v>1574326</v>
      </c>
      <c r="P37" s="314">
        <f t="shared" si="8"/>
        <v>3.3</v>
      </c>
      <c r="Q37" s="209">
        <f t="shared" si="9"/>
        <v>3.6</v>
      </c>
      <c r="R37" s="210">
        <f t="shared" si="10"/>
        <v>3.1</v>
      </c>
      <c r="S37" s="211">
        <f t="shared" si="11"/>
        <v>3.5</v>
      </c>
      <c r="T37" s="319">
        <v>5982505</v>
      </c>
      <c r="U37" s="159">
        <v>23390</v>
      </c>
      <c r="V37" s="160">
        <v>3073002</v>
      </c>
      <c r="W37" s="161">
        <v>2886113</v>
      </c>
      <c r="X37" s="340">
        <f t="shared" si="12"/>
        <v>8</v>
      </c>
      <c r="Y37" s="236">
        <f t="shared" si="13"/>
        <v>4.9000000000000004</v>
      </c>
      <c r="Z37" s="237">
        <f t="shared" si="14"/>
        <v>10.6</v>
      </c>
      <c r="AA37" s="238">
        <f t="shared" si="15"/>
        <v>6.4</v>
      </c>
      <c r="AB37" s="319">
        <v>16750020</v>
      </c>
      <c r="AC37" s="159">
        <v>73800</v>
      </c>
      <c r="AD37" s="160">
        <v>7539414</v>
      </c>
      <c r="AE37" s="161">
        <v>9136806</v>
      </c>
      <c r="AF37" s="340">
        <f t="shared" si="16"/>
        <v>22.4</v>
      </c>
      <c r="AG37" s="236">
        <f t="shared" si="17"/>
        <v>15.4</v>
      </c>
      <c r="AH37" s="237">
        <f t="shared" si="18"/>
        <v>25.9</v>
      </c>
      <c r="AI37" s="238">
        <f t="shared" si="19"/>
        <v>20.3</v>
      </c>
      <c r="AJ37" s="177">
        <v>746246</v>
      </c>
      <c r="AK37" s="178">
        <v>4804</v>
      </c>
      <c r="AL37" s="178">
        <v>290545</v>
      </c>
      <c r="AM37" s="179">
        <v>450897</v>
      </c>
      <c r="AN37" s="180">
        <v>22491</v>
      </c>
      <c r="AO37" s="178">
        <v>163</v>
      </c>
      <c r="AP37" s="178">
        <v>8966</v>
      </c>
      <c r="AQ37" s="181">
        <v>13362</v>
      </c>
      <c r="AR37" s="180">
        <v>12595</v>
      </c>
      <c r="AS37" s="178">
        <v>78</v>
      </c>
      <c r="AT37" s="178">
        <v>4929</v>
      </c>
      <c r="AU37" s="181">
        <v>7588</v>
      </c>
      <c r="AV37" s="1"/>
      <c r="AW37" s="1"/>
      <c r="AX37" s="1"/>
      <c r="AY37" s="1"/>
      <c r="AZ37" s="5"/>
      <c r="BA37" s="4"/>
      <c r="BB37" s="4"/>
      <c r="BC37" s="4"/>
      <c r="BD37" s="4"/>
      <c r="BE37" s="4"/>
      <c r="BF37" s="72"/>
      <c r="BG37" s="72"/>
    </row>
    <row r="38" spans="2:59" s="9" customFormat="1" ht="12.75" customHeight="1" x14ac:dyDescent="0.3">
      <c r="B38" s="378"/>
      <c r="C38" s="11" t="s">
        <v>162</v>
      </c>
      <c r="D38" s="300">
        <f t="shared" si="0"/>
        <v>30.7</v>
      </c>
      <c r="E38" s="197">
        <f t="shared" si="1"/>
        <v>23.4</v>
      </c>
      <c r="F38" s="197">
        <f t="shared" si="2"/>
        <v>28</v>
      </c>
      <c r="G38" s="198">
        <f t="shared" si="3"/>
        <v>33.799999999999997</v>
      </c>
      <c r="H38" s="307">
        <f t="shared" si="4"/>
        <v>56.9</v>
      </c>
      <c r="I38" s="212">
        <f t="shared" si="5"/>
        <v>50.9</v>
      </c>
      <c r="J38" s="212">
        <f t="shared" si="6"/>
        <v>54.9</v>
      </c>
      <c r="K38" s="214">
        <f t="shared" si="7"/>
        <v>59</v>
      </c>
      <c r="L38" s="320">
        <v>1827352</v>
      </c>
      <c r="M38" s="162">
        <v>19182</v>
      </c>
      <c r="N38" s="163">
        <v>953502</v>
      </c>
      <c r="O38" s="164">
        <v>854668</v>
      </c>
      <c r="P38" s="315">
        <f t="shared" si="8"/>
        <v>3.6</v>
      </c>
      <c r="Q38" s="212">
        <f t="shared" si="9"/>
        <v>6.5</v>
      </c>
      <c r="R38" s="213">
        <f t="shared" si="10"/>
        <v>3.9</v>
      </c>
      <c r="S38" s="214">
        <f t="shared" si="11"/>
        <v>3.3</v>
      </c>
      <c r="T38" s="320">
        <v>5185579</v>
      </c>
      <c r="U38" s="162">
        <v>5886</v>
      </c>
      <c r="V38" s="163">
        <v>3264919</v>
      </c>
      <c r="W38" s="164">
        <v>1914774</v>
      </c>
      <c r="X38" s="341">
        <f t="shared" si="12"/>
        <v>10.199999999999999</v>
      </c>
      <c r="Y38" s="239">
        <f t="shared" si="13"/>
        <v>2</v>
      </c>
      <c r="Z38" s="240">
        <f t="shared" si="14"/>
        <v>13.4</v>
      </c>
      <c r="AA38" s="241">
        <f t="shared" si="15"/>
        <v>7.3</v>
      </c>
      <c r="AB38" s="320">
        <v>11868369</v>
      </c>
      <c r="AC38" s="162">
        <v>30291</v>
      </c>
      <c r="AD38" s="163">
        <v>6586186</v>
      </c>
      <c r="AE38" s="164">
        <v>5251892</v>
      </c>
      <c r="AF38" s="341">
        <f t="shared" si="16"/>
        <v>23.4</v>
      </c>
      <c r="AG38" s="239">
        <f t="shared" si="17"/>
        <v>10.3</v>
      </c>
      <c r="AH38" s="240">
        <f t="shared" si="18"/>
        <v>27.1</v>
      </c>
      <c r="AI38" s="241">
        <f t="shared" si="19"/>
        <v>20.100000000000001</v>
      </c>
      <c r="AJ38" s="177">
        <v>507430</v>
      </c>
      <c r="AK38" s="178">
        <v>2952</v>
      </c>
      <c r="AL38" s="178">
        <v>243307</v>
      </c>
      <c r="AM38" s="179">
        <v>261171</v>
      </c>
      <c r="AN38" s="180">
        <v>16536</v>
      </c>
      <c r="AO38" s="178">
        <v>126</v>
      </c>
      <c r="AP38" s="178">
        <v>8687</v>
      </c>
      <c r="AQ38" s="181">
        <v>7723</v>
      </c>
      <c r="AR38" s="180">
        <v>8912</v>
      </c>
      <c r="AS38" s="178">
        <v>58</v>
      </c>
      <c r="AT38" s="178">
        <v>4429</v>
      </c>
      <c r="AU38" s="181">
        <v>4425</v>
      </c>
      <c r="AV38" s="1"/>
      <c r="AW38" s="1"/>
      <c r="AX38" s="1"/>
      <c r="AY38" s="1"/>
      <c r="AZ38" s="5"/>
      <c r="BA38" s="4"/>
      <c r="BB38" s="4"/>
      <c r="BC38" s="4"/>
      <c r="BD38" s="4"/>
      <c r="BE38" s="4"/>
      <c r="BF38" s="72"/>
      <c r="BG38" s="72"/>
    </row>
    <row r="39" spans="2:59" s="9" customFormat="1" ht="12.75" customHeight="1" thickBot="1" x14ac:dyDescent="0.35">
      <c r="B39" s="379"/>
      <c r="C39" s="85" t="s">
        <v>64</v>
      </c>
      <c r="D39" s="301">
        <f t="shared" si="0"/>
        <v>32.1</v>
      </c>
      <c r="E39" s="199">
        <f t="shared" si="1"/>
        <v>26.8</v>
      </c>
      <c r="F39" s="199">
        <f t="shared" si="2"/>
        <v>30.2</v>
      </c>
      <c r="G39" s="200">
        <f t="shared" si="3"/>
        <v>33.799999999999997</v>
      </c>
      <c r="H39" s="308">
        <f t="shared" si="4"/>
        <v>58.3</v>
      </c>
      <c r="I39" s="215">
        <f t="shared" si="5"/>
        <v>57</v>
      </c>
      <c r="J39" s="215">
        <f t="shared" si="6"/>
        <v>57</v>
      </c>
      <c r="K39" s="217">
        <f t="shared" si="7"/>
        <v>59.3</v>
      </c>
      <c r="L39" s="318">
        <v>4324713</v>
      </c>
      <c r="M39" s="156">
        <v>36702</v>
      </c>
      <c r="N39" s="157">
        <v>1859017</v>
      </c>
      <c r="O39" s="158">
        <v>2428994</v>
      </c>
      <c r="P39" s="313">
        <f t="shared" si="8"/>
        <v>3.4</v>
      </c>
      <c r="Q39" s="215">
        <f t="shared" si="9"/>
        <v>4.7</v>
      </c>
      <c r="R39" s="216">
        <f t="shared" si="10"/>
        <v>3.5</v>
      </c>
      <c r="S39" s="217">
        <f t="shared" si="11"/>
        <v>3.4</v>
      </c>
      <c r="T39" s="318">
        <v>11168084</v>
      </c>
      <c r="U39" s="156">
        <v>29276</v>
      </c>
      <c r="V39" s="157">
        <v>6337921</v>
      </c>
      <c r="W39" s="158">
        <v>4800887</v>
      </c>
      <c r="X39" s="342">
        <f t="shared" si="12"/>
        <v>8.9</v>
      </c>
      <c r="Y39" s="242">
        <f t="shared" si="13"/>
        <v>3.8</v>
      </c>
      <c r="Z39" s="243">
        <f t="shared" si="14"/>
        <v>11.9</v>
      </c>
      <c r="AA39" s="244">
        <f t="shared" si="15"/>
        <v>6.7</v>
      </c>
      <c r="AB39" s="318">
        <v>28618389</v>
      </c>
      <c r="AC39" s="156">
        <v>104091</v>
      </c>
      <c r="AD39" s="157">
        <v>14125600</v>
      </c>
      <c r="AE39" s="158">
        <v>14388698</v>
      </c>
      <c r="AF39" s="342">
        <f t="shared" si="16"/>
        <v>22.8</v>
      </c>
      <c r="AG39" s="242">
        <f t="shared" si="17"/>
        <v>13.4</v>
      </c>
      <c r="AH39" s="243">
        <f t="shared" si="18"/>
        <v>26.5</v>
      </c>
      <c r="AI39" s="244">
        <f t="shared" si="19"/>
        <v>20.2</v>
      </c>
      <c r="AJ39" s="182">
        <v>1253676</v>
      </c>
      <c r="AK39" s="183">
        <v>7756</v>
      </c>
      <c r="AL39" s="183">
        <v>533852</v>
      </c>
      <c r="AM39" s="184">
        <v>712068</v>
      </c>
      <c r="AN39" s="182">
        <v>39027</v>
      </c>
      <c r="AO39" s="183">
        <v>289</v>
      </c>
      <c r="AP39" s="183">
        <v>17653</v>
      </c>
      <c r="AQ39" s="185">
        <v>21085</v>
      </c>
      <c r="AR39" s="182">
        <v>21507</v>
      </c>
      <c r="AS39" s="183">
        <v>136</v>
      </c>
      <c r="AT39" s="183">
        <v>9358</v>
      </c>
      <c r="AU39" s="185">
        <v>12013</v>
      </c>
      <c r="AV39" s="1"/>
      <c r="AW39" s="1"/>
      <c r="AX39" s="1"/>
      <c r="AY39" s="1"/>
      <c r="AZ39" s="5"/>
      <c r="BA39" s="4"/>
      <c r="BB39" s="4"/>
      <c r="BC39" s="4"/>
      <c r="BD39" s="4"/>
      <c r="BE39" s="4"/>
      <c r="BF39" s="72"/>
      <c r="BG39" s="72"/>
    </row>
    <row r="40" spans="2:59" s="9" customFormat="1" ht="12.75" customHeight="1" x14ac:dyDescent="0.3">
      <c r="B40" s="377">
        <v>1977</v>
      </c>
      <c r="C40" s="10" t="s">
        <v>161</v>
      </c>
      <c r="D40" s="302">
        <f t="shared" si="0"/>
        <v>33</v>
      </c>
      <c r="E40" s="201">
        <f t="shared" si="1"/>
        <v>29.1</v>
      </c>
      <c r="F40" s="201">
        <f t="shared" si="2"/>
        <v>32.1</v>
      </c>
      <c r="G40" s="202">
        <f t="shared" si="3"/>
        <v>33.700000000000003</v>
      </c>
      <c r="H40" s="309">
        <f t="shared" si="4"/>
        <v>59</v>
      </c>
      <c r="I40" s="209">
        <f t="shared" si="5"/>
        <v>61.7</v>
      </c>
      <c r="J40" s="209">
        <f t="shared" si="6"/>
        <v>58.5</v>
      </c>
      <c r="K40" s="211">
        <f t="shared" si="7"/>
        <v>59.3</v>
      </c>
      <c r="L40" s="319">
        <v>2657890</v>
      </c>
      <c r="M40" s="159">
        <v>17617</v>
      </c>
      <c r="N40" s="160">
        <v>973304</v>
      </c>
      <c r="O40" s="161">
        <v>1666969</v>
      </c>
      <c r="P40" s="314">
        <f t="shared" si="8"/>
        <v>3.3</v>
      </c>
      <c r="Q40" s="209">
        <f t="shared" si="9"/>
        <v>3.2</v>
      </c>
      <c r="R40" s="210">
        <f t="shared" si="10"/>
        <v>3.2</v>
      </c>
      <c r="S40" s="211">
        <f t="shared" si="11"/>
        <v>3.5</v>
      </c>
      <c r="T40" s="319">
        <v>6259904</v>
      </c>
      <c r="U40" s="159">
        <v>23390</v>
      </c>
      <c r="V40" s="160">
        <v>3231685</v>
      </c>
      <c r="W40" s="161">
        <v>3004829</v>
      </c>
      <c r="X40" s="340">
        <f t="shared" si="12"/>
        <v>7.9</v>
      </c>
      <c r="Y40" s="236">
        <f t="shared" si="13"/>
        <v>4.2</v>
      </c>
      <c r="Z40" s="237">
        <f t="shared" si="14"/>
        <v>10.5</v>
      </c>
      <c r="AA40" s="238">
        <f t="shared" si="15"/>
        <v>6.2</v>
      </c>
      <c r="AB40" s="319">
        <v>17162223</v>
      </c>
      <c r="AC40" s="159">
        <v>73801</v>
      </c>
      <c r="AD40" s="160">
        <v>8094897</v>
      </c>
      <c r="AE40" s="161">
        <v>8993525</v>
      </c>
      <c r="AF40" s="340">
        <f t="shared" si="16"/>
        <v>21.6</v>
      </c>
      <c r="AG40" s="236">
        <f t="shared" si="17"/>
        <v>13.3</v>
      </c>
      <c r="AH40" s="237">
        <f t="shared" si="18"/>
        <v>26.3</v>
      </c>
      <c r="AI40" s="238">
        <f t="shared" si="19"/>
        <v>18.7</v>
      </c>
      <c r="AJ40" s="177">
        <v>795107</v>
      </c>
      <c r="AK40" s="178">
        <v>5549</v>
      </c>
      <c r="AL40" s="178">
        <v>307909</v>
      </c>
      <c r="AM40" s="179">
        <v>481649</v>
      </c>
      <c r="AN40" s="180">
        <v>24093</v>
      </c>
      <c r="AO40" s="178">
        <v>191</v>
      </c>
      <c r="AP40" s="178">
        <v>9593</v>
      </c>
      <c r="AQ40" s="181">
        <v>14309</v>
      </c>
      <c r="AR40" s="180">
        <v>13470</v>
      </c>
      <c r="AS40" s="178">
        <v>90</v>
      </c>
      <c r="AT40" s="178">
        <v>5262</v>
      </c>
      <c r="AU40" s="181">
        <v>8118</v>
      </c>
      <c r="AV40" s="1"/>
      <c r="AW40" s="1"/>
      <c r="AX40" s="1"/>
      <c r="AY40" s="1"/>
      <c r="AZ40" s="5"/>
      <c r="BA40" s="4"/>
      <c r="BB40" s="4"/>
      <c r="BC40" s="4"/>
      <c r="BD40" s="4"/>
      <c r="BE40" s="4"/>
      <c r="BF40" s="72"/>
      <c r="BG40" s="72"/>
    </row>
    <row r="41" spans="2:59" s="9" customFormat="1" ht="12.75" customHeight="1" x14ac:dyDescent="0.3">
      <c r="B41" s="378"/>
      <c r="C41" s="11" t="s">
        <v>162</v>
      </c>
      <c r="D41" s="300">
        <f t="shared" si="0"/>
        <v>31.3</v>
      </c>
      <c r="E41" s="197">
        <f t="shared" si="1"/>
        <v>23.8</v>
      </c>
      <c r="F41" s="197">
        <f t="shared" si="2"/>
        <v>28.4</v>
      </c>
      <c r="G41" s="198">
        <f t="shared" si="3"/>
        <v>34.4</v>
      </c>
      <c r="H41" s="307">
        <f t="shared" si="4"/>
        <v>57.3</v>
      </c>
      <c r="I41" s="212">
        <f t="shared" si="5"/>
        <v>51.6</v>
      </c>
      <c r="J41" s="212">
        <f t="shared" si="6"/>
        <v>55.6</v>
      </c>
      <c r="K41" s="214">
        <f t="shared" si="7"/>
        <v>59.1</v>
      </c>
      <c r="L41" s="320">
        <v>2099935</v>
      </c>
      <c r="M41" s="162">
        <v>19581</v>
      </c>
      <c r="N41" s="163">
        <v>1083265</v>
      </c>
      <c r="O41" s="164">
        <v>997089</v>
      </c>
      <c r="P41" s="315">
        <f t="shared" si="8"/>
        <v>3.8</v>
      </c>
      <c r="Q41" s="212">
        <f t="shared" si="9"/>
        <v>7.3</v>
      </c>
      <c r="R41" s="213">
        <f t="shared" si="10"/>
        <v>4.2</v>
      </c>
      <c r="S41" s="214">
        <f t="shared" si="11"/>
        <v>3.4</v>
      </c>
      <c r="T41" s="320">
        <v>5243034</v>
      </c>
      <c r="U41" s="162">
        <v>28150</v>
      </c>
      <c r="V41" s="163">
        <v>3553537</v>
      </c>
      <c r="W41" s="164">
        <v>1661347</v>
      </c>
      <c r="X41" s="341">
        <f t="shared" si="12"/>
        <v>9.4</v>
      </c>
      <c r="Y41" s="239">
        <f t="shared" si="13"/>
        <v>10.5</v>
      </c>
      <c r="Z41" s="240">
        <f t="shared" si="14"/>
        <v>13.6</v>
      </c>
      <c r="AA41" s="241">
        <f t="shared" si="15"/>
        <v>5.7</v>
      </c>
      <c r="AB41" s="320">
        <v>11736058</v>
      </c>
      <c r="AC41" s="162">
        <v>69055</v>
      </c>
      <c r="AD41" s="163">
        <v>6920149</v>
      </c>
      <c r="AE41" s="164">
        <v>4746854</v>
      </c>
      <c r="AF41" s="341">
        <f t="shared" si="16"/>
        <v>21.1</v>
      </c>
      <c r="AG41" s="239">
        <f t="shared" si="17"/>
        <v>25.7</v>
      </c>
      <c r="AH41" s="240">
        <f t="shared" si="18"/>
        <v>26.5</v>
      </c>
      <c r="AI41" s="241">
        <f t="shared" si="19"/>
        <v>16.3</v>
      </c>
      <c r="AJ41" s="177">
        <v>555493</v>
      </c>
      <c r="AK41" s="178">
        <v>2684</v>
      </c>
      <c r="AL41" s="178">
        <v>260983</v>
      </c>
      <c r="AM41" s="179">
        <v>291826</v>
      </c>
      <c r="AN41" s="180">
        <v>17771</v>
      </c>
      <c r="AO41" s="178">
        <v>113</v>
      </c>
      <c r="AP41" s="178">
        <v>9175</v>
      </c>
      <c r="AQ41" s="181">
        <v>8483</v>
      </c>
      <c r="AR41" s="180">
        <v>9691</v>
      </c>
      <c r="AS41" s="178">
        <v>52</v>
      </c>
      <c r="AT41" s="178">
        <v>4698</v>
      </c>
      <c r="AU41" s="181">
        <v>4941</v>
      </c>
      <c r="AV41" s="1"/>
      <c r="AW41" s="1"/>
      <c r="AX41" s="1"/>
      <c r="AY41" s="1"/>
      <c r="AZ41" s="5"/>
      <c r="BA41" s="4"/>
      <c r="BB41" s="4"/>
      <c r="BC41" s="4"/>
      <c r="BD41" s="4"/>
      <c r="BE41" s="4"/>
      <c r="BF41" s="72"/>
      <c r="BG41" s="72"/>
    </row>
    <row r="42" spans="2:59" s="9" customFormat="1" ht="12.75" customHeight="1" thickBot="1" x14ac:dyDescent="0.35">
      <c r="B42" s="379"/>
      <c r="C42" s="85" t="s">
        <v>64</v>
      </c>
      <c r="D42" s="301">
        <f t="shared" si="0"/>
        <v>32.299999999999997</v>
      </c>
      <c r="E42" s="199">
        <f t="shared" si="1"/>
        <v>27.1</v>
      </c>
      <c r="F42" s="199">
        <f t="shared" si="2"/>
        <v>30.3</v>
      </c>
      <c r="G42" s="200">
        <f t="shared" si="3"/>
        <v>33.9</v>
      </c>
      <c r="H42" s="308">
        <f t="shared" si="4"/>
        <v>58.3</v>
      </c>
      <c r="I42" s="215">
        <f t="shared" si="5"/>
        <v>58</v>
      </c>
      <c r="J42" s="215">
        <f t="shared" si="6"/>
        <v>57.1</v>
      </c>
      <c r="K42" s="217">
        <f t="shared" si="7"/>
        <v>59.2</v>
      </c>
      <c r="L42" s="318">
        <v>4757825</v>
      </c>
      <c r="M42" s="156">
        <v>37198</v>
      </c>
      <c r="N42" s="157">
        <v>2056569</v>
      </c>
      <c r="O42" s="158">
        <v>2664058</v>
      </c>
      <c r="P42" s="313">
        <f t="shared" si="8"/>
        <v>3.5</v>
      </c>
      <c r="Q42" s="215">
        <f t="shared" si="9"/>
        <v>4.5</v>
      </c>
      <c r="R42" s="216">
        <f t="shared" si="10"/>
        <v>3.6</v>
      </c>
      <c r="S42" s="217">
        <f t="shared" si="11"/>
        <v>3.4</v>
      </c>
      <c r="T42" s="318">
        <v>11502938</v>
      </c>
      <c r="U42" s="156">
        <v>51540</v>
      </c>
      <c r="V42" s="157">
        <v>6785222</v>
      </c>
      <c r="W42" s="158">
        <v>4666176</v>
      </c>
      <c r="X42" s="342">
        <f t="shared" si="12"/>
        <v>8.5</v>
      </c>
      <c r="Y42" s="242">
        <f t="shared" si="13"/>
        <v>6.3</v>
      </c>
      <c r="Z42" s="243">
        <f t="shared" si="14"/>
        <v>11.9</v>
      </c>
      <c r="AA42" s="244">
        <f t="shared" si="15"/>
        <v>6</v>
      </c>
      <c r="AB42" s="318">
        <v>28898281</v>
      </c>
      <c r="AC42" s="156">
        <v>142856</v>
      </c>
      <c r="AD42" s="157">
        <v>15015046</v>
      </c>
      <c r="AE42" s="158">
        <v>13740379</v>
      </c>
      <c r="AF42" s="342">
        <f t="shared" si="16"/>
        <v>21.4</v>
      </c>
      <c r="AG42" s="242">
        <f t="shared" si="17"/>
        <v>17.399999999999999</v>
      </c>
      <c r="AH42" s="243">
        <f t="shared" si="18"/>
        <v>26.4</v>
      </c>
      <c r="AI42" s="244">
        <f t="shared" si="19"/>
        <v>17.8</v>
      </c>
      <c r="AJ42" s="182">
        <v>1350600</v>
      </c>
      <c r="AK42" s="183">
        <v>8233</v>
      </c>
      <c r="AL42" s="183">
        <v>568892</v>
      </c>
      <c r="AM42" s="184">
        <v>773475</v>
      </c>
      <c r="AN42" s="182">
        <v>41864</v>
      </c>
      <c r="AO42" s="183">
        <v>304</v>
      </c>
      <c r="AP42" s="183">
        <v>18768</v>
      </c>
      <c r="AQ42" s="185">
        <v>22792</v>
      </c>
      <c r="AR42" s="182">
        <v>23161</v>
      </c>
      <c r="AS42" s="183">
        <v>142</v>
      </c>
      <c r="AT42" s="183">
        <v>9960</v>
      </c>
      <c r="AU42" s="185">
        <v>13059</v>
      </c>
      <c r="AV42" s="1"/>
      <c r="AW42" s="1"/>
      <c r="AX42" s="1"/>
      <c r="AY42" s="1"/>
      <c r="AZ42" s="5"/>
      <c r="BA42" s="4"/>
      <c r="BB42" s="4"/>
      <c r="BC42" s="4"/>
      <c r="BD42" s="4"/>
      <c r="BE42" s="4"/>
      <c r="BF42" s="72"/>
      <c r="BG42" s="72"/>
    </row>
    <row r="43" spans="2:59" s="9" customFormat="1" ht="12.75" customHeight="1" x14ac:dyDescent="0.3">
      <c r="B43" s="377">
        <v>1978</v>
      </c>
      <c r="C43" s="10" t="s">
        <v>161</v>
      </c>
      <c r="D43" s="302">
        <f t="shared" si="0"/>
        <v>33.4</v>
      </c>
      <c r="E43" s="201">
        <f t="shared" si="1"/>
        <v>29.3</v>
      </c>
      <c r="F43" s="201">
        <f t="shared" si="2"/>
        <v>32.5</v>
      </c>
      <c r="G43" s="202">
        <f t="shared" si="3"/>
        <v>34</v>
      </c>
      <c r="H43" s="309">
        <f t="shared" si="4"/>
        <v>59.5</v>
      </c>
      <c r="I43" s="209">
        <f t="shared" si="5"/>
        <v>61.8</v>
      </c>
      <c r="J43" s="209">
        <f t="shared" si="6"/>
        <v>58.9</v>
      </c>
      <c r="K43" s="211">
        <f t="shared" si="7"/>
        <v>59.9</v>
      </c>
      <c r="L43" s="319">
        <v>2768127</v>
      </c>
      <c r="M43" s="159">
        <v>20330</v>
      </c>
      <c r="N43" s="160">
        <v>1034290</v>
      </c>
      <c r="O43" s="161">
        <v>1713507</v>
      </c>
      <c r="P43" s="314">
        <f t="shared" si="8"/>
        <v>3.3</v>
      </c>
      <c r="Q43" s="209">
        <f t="shared" si="9"/>
        <v>3.2</v>
      </c>
      <c r="R43" s="210">
        <f t="shared" si="10"/>
        <v>3.2</v>
      </c>
      <c r="S43" s="211">
        <f t="shared" si="11"/>
        <v>3.3</v>
      </c>
      <c r="T43" s="319">
        <v>6645929</v>
      </c>
      <c r="U43" s="159">
        <v>23390</v>
      </c>
      <c r="V43" s="160">
        <v>3112854</v>
      </c>
      <c r="W43" s="161">
        <v>3509685</v>
      </c>
      <c r="X43" s="340">
        <f t="shared" si="12"/>
        <v>7.9</v>
      </c>
      <c r="Y43" s="236">
        <f t="shared" si="13"/>
        <v>3.7</v>
      </c>
      <c r="Z43" s="237">
        <f t="shared" si="14"/>
        <v>9.6999999999999993</v>
      </c>
      <c r="AA43" s="238">
        <f t="shared" si="15"/>
        <v>6.8</v>
      </c>
      <c r="AB43" s="319">
        <v>17659844</v>
      </c>
      <c r="AC43" s="159">
        <v>73801</v>
      </c>
      <c r="AD43" s="160">
        <v>7907584</v>
      </c>
      <c r="AE43" s="161">
        <v>9678459</v>
      </c>
      <c r="AF43" s="340">
        <f t="shared" si="16"/>
        <v>21</v>
      </c>
      <c r="AG43" s="236">
        <f t="shared" si="17"/>
        <v>11.7</v>
      </c>
      <c r="AH43" s="237">
        <f t="shared" si="18"/>
        <v>24.7</v>
      </c>
      <c r="AI43" s="238">
        <f t="shared" si="19"/>
        <v>18.899999999999999</v>
      </c>
      <c r="AJ43" s="177">
        <v>839603</v>
      </c>
      <c r="AK43" s="178">
        <v>6304</v>
      </c>
      <c r="AL43" s="178">
        <v>320385</v>
      </c>
      <c r="AM43" s="179">
        <v>512914</v>
      </c>
      <c r="AN43" s="180">
        <v>25163</v>
      </c>
      <c r="AO43" s="178">
        <v>215</v>
      </c>
      <c r="AP43" s="178">
        <v>9860</v>
      </c>
      <c r="AQ43" s="181">
        <v>15088</v>
      </c>
      <c r="AR43" s="180">
        <v>14103</v>
      </c>
      <c r="AS43" s="178">
        <v>102</v>
      </c>
      <c r="AT43" s="178">
        <v>5441</v>
      </c>
      <c r="AU43" s="181">
        <v>8560</v>
      </c>
      <c r="AV43" s="1"/>
      <c r="AW43" s="1"/>
      <c r="AX43" s="1"/>
      <c r="AY43" s="1"/>
      <c r="AZ43" s="5"/>
      <c r="BA43" s="4"/>
      <c r="BB43" s="4"/>
      <c r="BC43" s="4"/>
      <c r="BD43" s="4"/>
      <c r="BE43" s="4"/>
      <c r="BF43" s="72"/>
      <c r="BG43" s="72"/>
    </row>
    <row r="44" spans="2:59" s="9" customFormat="1" ht="12.75" customHeight="1" x14ac:dyDescent="0.3">
      <c r="B44" s="378"/>
      <c r="C44" s="11" t="s">
        <v>162</v>
      </c>
      <c r="D44" s="300">
        <f t="shared" si="0"/>
        <v>31.9</v>
      </c>
      <c r="E44" s="197">
        <f t="shared" si="1"/>
        <v>26.3</v>
      </c>
      <c r="F44" s="197">
        <f t="shared" si="2"/>
        <v>29.4</v>
      </c>
      <c r="G44" s="198">
        <f t="shared" si="3"/>
        <v>34.6</v>
      </c>
      <c r="H44" s="307">
        <f t="shared" si="4"/>
        <v>58.5</v>
      </c>
      <c r="I44" s="212">
        <f t="shared" si="5"/>
        <v>57.3</v>
      </c>
      <c r="J44" s="212">
        <f t="shared" si="6"/>
        <v>57.2</v>
      </c>
      <c r="K44" s="214">
        <f t="shared" si="7"/>
        <v>59.7</v>
      </c>
      <c r="L44" s="320">
        <v>2492912</v>
      </c>
      <c r="M44" s="162">
        <v>88144</v>
      </c>
      <c r="N44" s="163">
        <v>1210281</v>
      </c>
      <c r="O44" s="164">
        <v>1194487</v>
      </c>
      <c r="P44" s="315">
        <f t="shared" si="8"/>
        <v>4.0999999999999996</v>
      </c>
      <c r="Q44" s="212">
        <f t="shared" si="9"/>
        <v>11.6</v>
      </c>
      <c r="R44" s="213">
        <f t="shared" si="10"/>
        <v>4.3</v>
      </c>
      <c r="S44" s="214">
        <f t="shared" si="11"/>
        <v>3.6</v>
      </c>
      <c r="T44" s="320">
        <v>6030250</v>
      </c>
      <c r="U44" s="162">
        <v>237937</v>
      </c>
      <c r="V44" s="163">
        <v>3813637</v>
      </c>
      <c r="W44" s="164">
        <v>1978676</v>
      </c>
      <c r="X44" s="341">
        <f t="shared" si="12"/>
        <v>9.8000000000000007</v>
      </c>
      <c r="Y44" s="239">
        <f t="shared" si="13"/>
        <v>31.2</v>
      </c>
      <c r="Z44" s="240">
        <f t="shared" si="14"/>
        <v>13.6</v>
      </c>
      <c r="AA44" s="241">
        <f t="shared" si="15"/>
        <v>6</v>
      </c>
      <c r="AB44" s="320">
        <v>12801701</v>
      </c>
      <c r="AC44" s="162">
        <v>308542</v>
      </c>
      <c r="AD44" s="163">
        <v>7313666</v>
      </c>
      <c r="AE44" s="164">
        <v>5179493</v>
      </c>
      <c r="AF44" s="341">
        <f t="shared" si="16"/>
        <v>20.8</v>
      </c>
      <c r="AG44" s="239">
        <f t="shared" si="17"/>
        <v>40.5</v>
      </c>
      <c r="AH44" s="240">
        <f t="shared" si="18"/>
        <v>26.2</v>
      </c>
      <c r="AI44" s="241">
        <f t="shared" si="19"/>
        <v>15.8</v>
      </c>
      <c r="AJ44" s="177">
        <v>614773</v>
      </c>
      <c r="AK44" s="178">
        <v>7622</v>
      </c>
      <c r="AL44" s="178">
        <v>279605</v>
      </c>
      <c r="AM44" s="179">
        <v>327546</v>
      </c>
      <c r="AN44" s="180">
        <v>19288</v>
      </c>
      <c r="AO44" s="178">
        <v>290</v>
      </c>
      <c r="AP44" s="178">
        <v>9525</v>
      </c>
      <c r="AQ44" s="181">
        <v>9473</v>
      </c>
      <c r="AR44" s="180">
        <v>10509</v>
      </c>
      <c r="AS44" s="178">
        <v>133</v>
      </c>
      <c r="AT44" s="178">
        <v>4890</v>
      </c>
      <c r="AU44" s="181">
        <v>5486</v>
      </c>
      <c r="AV44" s="1"/>
      <c r="AW44" s="1"/>
      <c r="AX44" s="1"/>
      <c r="AY44" s="1"/>
      <c r="AZ44" s="5"/>
      <c r="BA44" s="4"/>
      <c r="BB44" s="4"/>
      <c r="BC44" s="4"/>
      <c r="BD44" s="4"/>
      <c r="BE44" s="4"/>
      <c r="BF44" s="72"/>
      <c r="BG44" s="72"/>
    </row>
    <row r="45" spans="2:59" s="9" customFormat="1" ht="12.75" customHeight="1" thickBot="1" x14ac:dyDescent="0.35">
      <c r="B45" s="379"/>
      <c r="C45" s="85" t="s">
        <v>64</v>
      </c>
      <c r="D45" s="301">
        <f t="shared" si="0"/>
        <v>32.700000000000003</v>
      </c>
      <c r="E45" s="199">
        <f t="shared" si="1"/>
        <v>27.6</v>
      </c>
      <c r="F45" s="199">
        <f t="shared" si="2"/>
        <v>31</v>
      </c>
      <c r="G45" s="200">
        <f t="shared" si="3"/>
        <v>34.200000000000003</v>
      </c>
      <c r="H45" s="308">
        <f t="shared" si="4"/>
        <v>59.1</v>
      </c>
      <c r="I45" s="215">
        <f t="shared" si="5"/>
        <v>59.3</v>
      </c>
      <c r="J45" s="215">
        <f t="shared" si="6"/>
        <v>58.1</v>
      </c>
      <c r="K45" s="217">
        <f t="shared" si="7"/>
        <v>59.8</v>
      </c>
      <c r="L45" s="318">
        <v>5261039</v>
      </c>
      <c r="M45" s="156">
        <v>108474</v>
      </c>
      <c r="N45" s="157">
        <v>2244571</v>
      </c>
      <c r="O45" s="158">
        <v>2907994</v>
      </c>
      <c r="P45" s="313">
        <f t="shared" si="8"/>
        <v>3.6</v>
      </c>
      <c r="Q45" s="215">
        <f t="shared" si="9"/>
        <v>7.8</v>
      </c>
      <c r="R45" s="216">
        <f t="shared" si="10"/>
        <v>3.7</v>
      </c>
      <c r="S45" s="217">
        <f t="shared" si="11"/>
        <v>3.5</v>
      </c>
      <c r="T45" s="318">
        <v>12676179</v>
      </c>
      <c r="U45" s="156">
        <v>261327</v>
      </c>
      <c r="V45" s="157">
        <v>6926491</v>
      </c>
      <c r="W45" s="158">
        <v>5488361</v>
      </c>
      <c r="X45" s="342">
        <f t="shared" si="12"/>
        <v>8.6999999999999993</v>
      </c>
      <c r="Y45" s="242">
        <f t="shared" si="13"/>
        <v>18.8</v>
      </c>
      <c r="Z45" s="243">
        <f t="shared" si="14"/>
        <v>11.5</v>
      </c>
      <c r="AA45" s="244">
        <f t="shared" si="15"/>
        <v>6.5</v>
      </c>
      <c r="AB45" s="318">
        <v>30461545</v>
      </c>
      <c r="AC45" s="156">
        <v>382343</v>
      </c>
      <c r="AD45" s="157">
        <v>15221250</v>
      </c>
      <c r="AE45" s="158">
        <v>14857952</v>
      </c>
      <c r="AF45" s="342">
        <f t="shared" si="16"/>
        <v>20.9</v>
      </c>
      <c r="AG45" s="242">
        <f t="shared" si="17"/>
        <v>27.5</v>
      </c>
      <c r="AH45" s="243">
        <f t="shared" si="18"/>
        <v>25.4</v>
      </c>
      <c r="AI45" s="244">
        <f t="shared" si="19"/>
        <v>17.7</v>
      </c>
      <c r="AJ45" s="182">
        <v>1454376</v>
      </c>
      <c r="AK45" s="183">
        <v>13926</v>
      </c>
      <c r="AL45" s="183">
        <v>599990</v>
      </c>
      <c r="AM45" s="184">
        <v>840460</v>
      </c>
      <c r="AN45" s="182">
        <v>44451</v>
      </c>
      <c r="AO45" s="183">
        <v>505</v>
      </c>
      <c r="AP45" s="183">
        <v>19385</v>
      </c>
      <c r="AQ45" s="185">
        <v>24561</v>
      </c>
      <c r="AR45" s="182">
        <v>24612</v>
      </c>
      <c r="AS45" s="183">
        <v>235</v>
      </c>
      <c r="AT45" s="183">
        <v>10331</v>
      </c>
      <c r="AU45" s="185">
        <v>14046</v>
      </c>
      <c r="AV45" s="1"/>
      <c r="AW45" s="1"/>
      <c r="AX45" s="1"/>
      <c r="AY45" s="1"/>
      <c r="AZ45" s="5"/>
      <c r="BA45" s="4"/>
      <c r="BB45" s="4"/>
      <c r="BC45" s="4"/>
      <c r="BD45" s="4"/>
      <c r="BE45" s="4"/>
      <c r="BF45" s="72"/>
      <c r="BG45" s="72"/>
    </row>
    <row r="46" spans="2:59" s="9" customFormat="1" ht="12.75" customHeight="1" x14ac:dyDescent="0.3">
      <c r="B46" s="377">
        <v>1979</v>
      </c>
      <c r="C46" s="10" t="s">
        <v>161</v>
      </c>
      <c r="D46" s="302">
        <f t="shared" si="0"/>
        <v>33.6</v>
      </c>
      <c r="E46" s="201">
        <f t="shared" si="1"/>
        <v>28.7</v>
      </c>
      <c r="F46" s="201">
        <f t="shared" si="2"/>
        <v>32.4</v>
      </c>
      <c r="G46" s="202">
        <f t="shared" si="3"/>
        <v>34.4</v>
      </c>
      <c r="H46" s="309">
        <f t="shared" si="4"/>
        <v>59.8</v>
      </c>
      <c r="I46" s="209">
        <f t="shared" si="5"/>
        <v>61.7</v>
      </c>
      <c r="J46" s="209">
        <f t="shared" si="6"/>
        <v>59.1</v>
      </c>
      <c r="K46" s="211">
        <f t="shared" si="7"/>
        <v>60.2</v>
      </c>
      <c r="L46" s="319">
        <v>2850327</v>
      </c>
      <c r="M46" s="159">
        <v>21983</v>
      </c>
      <c r="N46" s="160">
        <v>1058076</v>
      </c>
      <c r="O46" s="161">
        <v>1770268</v>
      </c>
      <c r="P46" s="314">
        <f t="shared" si="8"/>
        <v>3.2</v>
      </c>
      <c r="Q46" s="209">
        <f t="shared" si="9"/>
        <v>3.1</v>
      </c>
      <c r="R46" s="210">
        <f t="shared" si="10"/>
        <v>3.2</v>
      </c>
      <c r="S46" s="211">
        <f t="shared" si="11"/>
        <v>3.2</v>
      </c>
      <c r="T46" s="319">
        <v>6397792</v>
      </c>
      <c r="U46" s="159">
        <v>49129</v>
      </c>
      <c r="V46" s="160">
        <v>2997997</v>
      </c>
      <c r="W46" s="161">
        <v>3350666</v>
      </c>
      <c r="X46" s="340">
        <f t="shared" si="12"/>
        <v>7.2</v>
      </c>
      <c r="Y46" s="236">
        <f t="shared" si="13"/>
        <v>7</v>
      </c>
      <c r="Z46" s="237">
        <f t="shared" si="14"/>
        <v>9</v>
      </c>
      <c r="AA46" s="238">
        <f t="shared" si="15"/>
        <v>6.1</v>
      </c>
      <c r="AB46" s="319">
        <v>15879864</v>
      </c>
      <c r="AC46" s="159">
        <v>107866</v>
      </c>
      <c r="AD46" s="160">
        <v>7188631</v>
      </c>
      <c r="AE46" s="161">
        <v>8583367</v>
      </c>
      <c r="AF46" s="340">
        <f t="shared" si="16"/>
        <v>17.899999999999999</v>
      </c>
      <c r="AG46" s="236">
        <f t="shared" si="17"/>
        <v>15.3</v>
      </c>
      <c r="AH46" s="237">
        <f t="shared" si="18"/>
        <v>21.5</v>
      </c>
      <c r="AI46" s="238">
        <f t="shared" si="19"/>
        <v>15.7</v>
      </c>
      <c r="AJ46" s="177">
        <v>887531</v>
      </c>
      <c r="AK46" s="178">
        <v>7037</v>
      </c>
      <c r="AL46" s="178">
        <v>334612</v>
      </c>
      <c r="AM46" s="179">
        <v>545882</v>
      </c>
      <c r="AN46" s="180">
        <v>26442</v>
      </c>
      <c r="AO46" s="178">
        <v>245</v>
      </c>
      <c r="AP46" s="178">
        <v>10342</v>
      </c>
      <c r="AQ46" s="181">
        <v>15855</v>
      </c>
      <c r="AR46" s="180">
        <v>14850</v>
      </c>
      <c r="AS46" s="178">
        <v>114</v>
      </c>
      <c r="AT46" s="178">
        <v>5662</v>
      </c>
      <c r="AU46" s="181">
        <v>9074</v>
      </c>
      <c r="AV46" s="1"/>
      <c r="AW46" s="1"/>
      <c r="AX46" s="1"/>
      <c r="AY46" s="1"/>
      <c r="AZ46" s="5"/>
      <c r="BA46" s="4"/>
      <c r="BB46" s="4"/>
      <c r="BC46" s="4"/>
      <c r="BD46" s="4"/>
      <c r="BE46" s="4"/>
      <c r="BF46" s="72"/>
      <c r="BG46" s="72"/>
    </row>
    <row r="47" spans="2:59" s="9" customFormat="1" ht="12.75" customHeight="1" x14ac:dyDescent="0.3">
      <c r="B47" s="378"/>
      <c r="C47" s="11" t="s">
        <v>162</v>
      </c>
      <c r="D47" s="300">
        <f t="shared" si="0"/>
        <v>32</v>
      </c>
      <c r="E47" s="197">
        <f t="shared" si="1"/>
        <v>25.1</v>
      </c>
      <c r="F47" s="197">
        <f t="shared" si="2"/>
        <v>29</v>
      </c>
      <c r="G47" s="198">
        <f t="shared" si="3"/>
        <v>35.1</v>
      </c>
      <c r="H47" s="307">
        <f t="shared" si="4"/>
        <v>59.1</v>
      </c>
      <c r="I47" s="212">
        <f t="shared" si="5"/>
        <v>58</v>
      </c>
      <c r="J47" s="212">
        <f t="shared" si="6"/>
        <v>58.2</v>
      </c>
      <c r="K47" s="214">
        <f t="shared" si="7"/>
        <v>59.9</v>
      </c>
      <c r="L47" s="320">
        <v>2822062</v>
      </c>
      <c r="M47" s="162">
        <v>87399</v>
      </c>
      <c r="N47" s="163">
        <v>1362677</v>
      </c>
      <c r="O47" s="164">
        <v>1371936</v>
      </c>
      <c r="P47" s="315">
        <f t="shared" si="8"/>
        <v>4.2</v>
      </c>
      <c r="Q47" s="212">
        <f t="shared" si="9"/>
        <v>11.2</v>
      </c>
      <c r="R47" s="213">
        <f t="shared" si="10"/>
        <v>4.5999999999999996</v>
      </c>
      <c r="S47" s="214">
        <f t="shared" si="11"/>
        <v>3.7</v>
      </c>
      <c r="T47" s="320">
        <v>7187323</v>
      </c>
      <c r="U47" s="162">
        <v>213239</v>
      </c>
      <c r="V47" s="163">
        <v>4582956</v>
      </c>
      <c r="W47" s="164">
        <v>2391128</v>
      </c>
      <c r="X47" s="341">
        <f t="shared" si="12"/>
        <v>10.6</v>
      </c>
      <c r="Y47" s="239">
        <f t="shared" si="13"/>
        <v>27.2</v>
      </c>
      <c r="Z47" s="240">
        <f t="shared" si="14"/>
        <v>15.5</v>
      </c>
      <c r="AA47" s="241">
        <f t="shared" si="15"/>
        <v>6.4</v>
      </c>
      <c r="AB47" s="320">
        <v>15264652</v>
      </c>
      <c r="AC47" s="162">
        <v>279494</v>
      </c>
      <c r="AD47" s="163">
        <v>8744954</v>
      </c>
      <c r="AE47" s="164">
        <v>6240204</v>
      </c>
      <c r="AF47" s="341">
        <f t="shared" si="16"/>
        <v>22.5</v>
      </c>
      <c r="AG47" s="239">
        <f t="shared" si="17"/>
        <v>35.700000000000003</v>
      </c>
      <c r="AH47" s="240">
        <f t="shared" si="18"/>
        <v>29.5</v>
      </c>
      <c r="AI47" s="241">
        <f t="shared" si="19"/>
        <v>16.7</v>
      </c>
      <c r="AJ47" s="177">
        <v>677824</v>
      </c>
      <c r="AK47" s="178">
        <v>7827</v>
      </c>
      <c r="AL47" s="178">
        <v>296536</v>
      </c>
      <c r="AM47" s="179">
        <v>373461</v>
      </c>
      <c r="AN47" s="180">
        <v>21169</v>
      </c>
      <c r="AO47" s="178">
        <v>312</v>
      </c>
      <c r="AP47" s="178">
        <v>10225</v>
      </c>
      <c r="AQ47" s="181">
        <v>10632</v>
      </c>
      <c r="AR47" s="180">
        <v>11469</v>
      </c>
      <c r="AS47" s="178">
        <v>135</v>
      </c>
      <c r="AT47" s="178">
        <v>5095</v>
      </c>
      <c r="AU47" s="181">
        <v>6239</v>
      </c>
      <c r="AV47" s="1"/>
      <c r="AW47" s="1"/>
      <c r="AX47" s="1"/>
      <c r="AY47" s="1"/>
      <c r="AZ47" s="5"/>
      <c r="BA47" s="4"/>
      <c r="BB47" s="4"/>
      <c r="BC47" s="4"/>
      <c r="BD47" s="4"/>
      <c r="BE47" s="4"/>
      <c r="BF47" s="72"/>
      <c r="BG47" s="72"/>
    </row>
    <row r="48" spans="2:59" s="9" customFormat="1" ht="12.75" customHeight="1" thickBot="1" x14ac:dyDescent="0.35">
      <c r="B48" s="379"/>
      <c r="C48" s="85" t="s">
        <v>64</v>
      </c>
      <c r="D48" s="301">
        <f t="shared" si="0"/>
        <v>32.9</v>
      </c>
      <c r="E48" s="199">
        <f t="shared" si="1"/>
        <v>26.7</v>
      </c>
      <c r="F48" s="199">
        <f t="shared" si="2"/>
        <v>30.7</v>
      </c>
      <c r="G48" s="200">
        <f t="shared" si="3"/>
        <v>34.700000000000003</v>
      </c>
      <c r="H48" s="308">
        <f t="shared" si="4"/>
        <v>59.5</v>
      </c>
      <c r="I48" s="215">
        <f t="shared" si="5"/>
        <v>59.7</v>
      </c>
      <c r="J48" s="215">
        <f t="shared" si="6"/>
        <v>58.7</v>
      </c>
      <c r="K48" s="217">
        <f t="shared" si="7"/>
        <v>60</v>
      </c>
      <c r="L48" s="318">
        <v>5672389</v>
      </c>
      <c r="M48" s="156">
        <v>109382</v>
      </c>
      <c r="N48" s="157">
        <v>2420753</v>
      </c>
      <c r="O48" s="158">
        <v>3142204</v>
      </c>
      <c r="P48" s="313">
        <f t="shared" si="8"/>
        <v>3.6</v>
      </c>
      <c r="Q48" s="215">
        <f t="shared" si="9"/>
        <v>7.4</v>
      </c>
      <c r="R48" s="216">
        <f t="shared" si="10"/>
        <v>3.8</v>
      </c>
      <c r="S48" s="217">
        <f t="shared" si="11"/>
        <v>3.4</v>
      </c>
      <c r="T48" s="318">
        <v>13585115</v>
      </c>
      <c r="U48" s="156">
        <v>262368</v>
      </c>
      <c r="V48" s="157">
        <v>7580953</v>
      </c>
      <c r="W48" s="158">
        <v>5741794</v>
      </c>
      <c r="X48" s="342">
        <f t="shared" si="12"/>
        <v>8.6999999999999993</v>
      </c>
      <c r="Y48" s="242">
        <f t="shared" si="13"/>
        <v>17.7</v>
      </c>
      <c r="Z48" s="243">
        <f t="shared" si="14"/>
        <v>12</v>
      </c>
      <c r="AA48" s="244">
        <f t="shared" si="15"/>
        <v>6.2</v>
      </c>
      <c r="AB48" s="318">
        <v>31144516</v>
      </c>
      <c r="AC48" s="156">
        <v>387360</v>
      </c>
      <c r="AD48" s="157">
        <v>15933585</v>
      </c>
      <c r="AE48" s="158">
        <v>14823571</v>
      </c>
      <c r="AF48" s="342">
        <f t="shared" si="16"/>
        <v>19.899999999999999</v>
      </c>
      <c r="AG48" s="242">
        <f t="shared" si="17"/>
        <v>26.1</v>
      </c>
      <c r="AH48" s="243">
        <f t="shared" si="18"/>
        <v>25.2</v>
      </c>
      <c r="AI48" s="244">
        <f t="shared" si="19"/>
        <v>16.100000000000001</v>
      </c>
      <c r="AJ48" s="182">
        <v>1565355</v>
      </c>
      <c r="AK48" s="183">
        <v>14864</v>
      </c>
      <c r="AL48" s="183">
        <v>631148</v>
      </c>
      <c r="AM48" s="184">
        <v>919343</v>
      </c>
      <c r="AN48" s="182">
        <v>47611</v>
      </c>
      <c r="AO48" s="183">
        <v>557</v>
      </c>
      <c r="AP48" s="183">
        <v>20567</v>
      </c>
      <c r="AQ48" s="185">
        <v>26487</v>
      </c>
      <c r="AR48" s="182">
        <v>26319</v>
      </c>
      <c r="AS48" s="183">
        <v>249</v>
      </c>
      <c r="AT48" s="183">
        <v>10757</v>
      </c>
      <c r="AU48" s="185">
        <v>15313</v>
      </c>
      <c r="AV48" s="1"/>
      <c r="AW48" s="1"/>
      <c r="AX48" s="1"/>
      <c r="AY48" s="1"/>
      <c r="AZ48" s="5"/>
      <c r="BA48" s="4"/>
      <c r="BB48" s="4"/>
      <c r="BC48" s="4"/>
      <c r="BD48" s="4"/>
      <c r="BE48" s="4"/>
      <c r="BF48" s="72"/>
      <c r="BG48" s="72"/>
    </row>
    <row r="49" spans="2:59" s="9" customFormat="1" ht="12.75" customHeight="1" x14ac:dyDescent="0.3">
      <c r="B49" s="377">
        <v>1980</v>
      </c>
      <c r="C49" s="10" t="s">
        <v>161</v>
      </c>
      <c r="D49" s="302">
        <f t="shared" si="0"/>
        <v>33.9</v>
      </c>
      <c r="E49" s="201">
        <f t="shared" si="1"/>
        <v>28.3</v>
      </c>
      <c r="F49" s="201">
        <f t="shared" si="2"/>
        <v>32.700000000000003</v>
      </c>
      <c r="G49" s="202">
        <f t="shared" si="3"/>
        <v>34.799999999999997</v>
      </c>
      <c r="H49" s="309">
        <f t="shared" si="4"/>
        <v>59.9</v>
      </c>
      <c r="I49" s="209">
        <f t="shared" si="5"/>
        <v>62.1</v>
      </c>
      <c r="J49" s="209">
        <f t="shared" si="6"/>
        <v>59.3</v>
      </c>
      <c r="K49" s="211">
        <f t="shared" si="7"/>
        <v>60.2</v>
      </c>
      <c r="L49" s="319">
        <v>2584619</v>
      </c>
      <c r="M49" s="159">
        <v>19928</v>
      </c>
      <c r="N49" s="160">
        <v>965545</v>
      </c>
      <c r="O49" s="161">
        <v>1599146</v>
      </c>
      <c r="P49" s="314">
        <f t="shared" si="8"/>
        <v>2.8</v>
      </c>
      <c r="Q49" s="209">
        <f t="shared" si="9"/>
        <v>2.8</v>
      </c>
      <c r="R49" s="210">
        <f t="shared" si="10"/>
        <v>2.8</v>
      </c>
      <c r="S49" s="211">
        <f t="shared" si="11"/>
        <v>2.8</v>
      </c>
      <c r="T49" s="319">
        <v>7888013</v>
      </c>
      <c r="U49" s="159">
        <v>40314</v>
      </c>
      <c r="V49" s="160">
        <v>3930415</v>
      </c>
      <c r="W49" s="161">
        <v>3917284</v>
      </c>
      <c r="X49" s="340">
        <f t="shared" si="12"/>
        <v>8.5</v>
      </c>
      <c r="Y49" s="236">
        <f t="shared" si="13"/>
        <v>5.6</v>
      </c>
      <c r="Z49" s="237">
        <f t="shared" si="14"/>
        <v>11.3</v>
      </c>
      <c r="AA49" s="238">
        <f t="shared" si="15"/>
        <v>6.8</v>
      </c>
      <c r="AB49" s="319">
        <v>17961382</v>
      </c>
      <c r="AC49" s="159">
        <v>86405</v>
      </c>
      <c r="AD49" s="160">
        <v>8084390</v>
      </c>
      <c r="AE49" s="161">
        <v>9790587</v>
      </c>
      <c r="AF49" s="340">
        <f t="shared" si="16"/>
        <v>19.3</v>
      </c>
      <c r="AG49" s="236">
        <f t="shared" si="17"/>
        <v>12.1</v>
      </c>
      <c r="AH49" s="237">
        <f t="shared" si="18"/>
        <v>23.1</v>
      </c>
      <c r="AI49" s="238">
        <f t="shared" si="19"/>
        <v>17</v>
      </c>
      <c r="AJ49" s="177">
        <v>932605</v>
      </c>
      <c r="AK49" s="178">
        <v>7140</v>
      </c>
      <c r="AL49" s="178">
        <v>349366</v>
      </c>
      <c r="AM49" s="179">
        <v>576099</v>
      </c>
      <c r="AN49" s="180">
        <v>27480</v>
      </c>
      <c r="AO49" s="178">
        <v>252</v>
      </c>
      <c r="AP49" s="178">
        <v>10695</v>
      </c>
      <c r="AQ49" s="181">
        <v>16533</v>
      </c>
      <c r="AR49" s="180">
        <v>15577</v>
      </c>
      <c r="AS49" s="178">
        <v>115</v>
      </c>
      <c r="AT49" s="178">
        <v>5888</v>
      </c>
      <c r="AU49" s="181">
        <v>9574</v>
      </c>
      <c r="AV49" s="1"/>
      <c r="AW49" s="1"/>
      <c r="AX49" s="1"/>
      <c r="AY49" s="1"/>
      <c r="AZ49" s="5"/>
      <c r="BA49" s="4"/>
      <c r="BB49" s="4"/>
      <c r="BC49" s="4"/>
      <c r="BD49" s="4"/>
      <c r="BE49" s="4"/>
      <c r="BF49" s="72"/>
      <c r="BG49" s="72"/>
    </row>
    <row r="50" spans="2:59" s="9" customFormat="1" ht="12.75" customHeight="1" x14ac:dyDescent="0.3">
      <c r="B50" s="378"/>
      <c r="C50" s="11" t="s">
        <v>162</v>
      </c>
      <c r="D50" s="300">
        <f t="shared" si="0"/>
        <v>32.6</v>
      </c>
      <c r="E50" s="197">
        <f t="shared" si="1"/>
        <v>24</v>
      </c>
      <c r="F50" s="197">
        <f t="shared" si="2"/>
        <v>29.5</v>
      </c>
      <c r="G50" s="198">
        <f t="shared" si="3"/>
        <v>35.6</v>
      </c>
      <c r="H50" s="307">
        <f t="shared" si="4"/>
        <v>59.6</v>
      </c>
      <c r="I50" s="212">
        <f t="shared" si="5"/>
        <v>40.299999999999997</v>
      </c>
      <c r="J50" s="212">
        <f t="shared" si="6"/>
        <v>60.1</v>
      </c>
      <c r="K50" s="214">
        <f t="shared" si="7"/>
        <v>59.8</v>
      </c>
      <c r="L50" s="320">
        <v>1766251</v>
      </c>
      <c r="M50" s="162">
        <v>30272</v>
      </c>
      <c r="N50" s="163">
        <v>789059</v>
      </c>
      <c r="O50" s="164">
        <v>946920</v>
      </c>
      <c r="P50" s="315">
        <f t="shared" si="8"/>
        <v>2.2999999999999998</v>
      </c>
      <c r="Q50" s="212">
        <f t="shared" si="9"/>
        <v>3.6</v>
      </c>
      <c r="R50" s="213">
        <f t="shared" si="10"/>
        <v>2.4</v>
      </c>
      <c r="S50" s="214">
        <f t="shared" si="11"/>
        <v>2.2000000000000002</v>
      </c>
      <c r="T50" s="320">
        <v>10545403</v>
      </c>
      <c r="U50" s="162">
        <v>180099</v>
      </c>
      <c r="V50" s="163">
        <v>5424216</v>
      </c>
      <c r="W50" s="164">
        <v>4941088</v>
      </c>
      <c r="X50" s="341">
        <f t="shared" si="12"/>
        <v>13.8</v>
      </c>
      <c r="Y50" s="239">
        <f t="shared" si="13"/>
        <v>21.6</v>
      </c>
      <c r="Z50" s="240">
        <f t="shared" si="14"/>
        <v>16.8</v>
      </c>
      <c r="AA50" s="241">
        <f t="shared" si="15"/>
        <v>11.4</v>
      </c>
      <c r="AB50" s="320">
        <v>18255888</v>
      </c>
      <c r="AC50" s="162">
        <v>226554</v>
      </c>
      <c r="AD50" s="163">
        <v>9530217</v>
      </c>
      <c r="AE50" s="164">
        <v>8499117</v>
      </c>
      <c r="AF50" s="341">
        <f t="shared" si="16"/>
        <v>23.9</v>
      </c>
      <c r="AG50" s="239">
        <f t="shared" si="17"/>
        <v>27.2</v>
      </c>
      <c r="AH50" s="240">
        <f t="shared" si="18"/>
        <v>29.4</v>
      </c>
      <c r="AI50" s="241">
        <f t="shared" si="19"/>
        <v>19.7</v>
      </c>
      <c r="AJ50" s="177">
        <v>764187</v>
      </c>
      <c r="AK50" s="178">
        <v>8344</v>
      </c>
      <c r="AL50" s="178">
        <v>323795</v>
      </c>
      <c r="AM50" s="179">
        <v>432048</v>
      </c>
      <c r="AN50" s="180">
        <v>23468</v>
      </c>
      <c r="AO50" s="178">
        <v>347</v>
      </c>
      <c r="AP50" s="178">
        <v>10988</v>
      </c>
      <c r="AQ50" s="181">
        <v>12133</v>
      </c>
      <c r="AR50" s="180">
        <v>12815</v>
      </c>
      <c r="AS50" s="178">
        <v>207</v>
      </c>
      <c r="AT50" s="178">
        <v>5389</v>
      </c>
      <c r="AU50" s="181">
        <v>7219</v>
      </c>
      <c r="AV50" s="1"/>
      <c r="AW50" s="1"/>
      <c r="AX50" s="1"/>
      <c r="AY50" s="1"/>
      <c r="AZ50" s="5"/>
      <c r="BA50" s="4"/>
      <c r="BB50" s="4"/>
      <c r="BC50" s="4"/>
      <c r="BD50" s="4"/>
      <c r="BE50" s="4"/>
      <c r="BF50" s="72"/>
      <c r="BG50" s="72"/>
    </row>
    <row r="51" spans="2:59" s="9" customFormat="1" ht="12.75" customHeight="1" thickBot="1" x14ac:dyDescent="0.35">
      <c r="B51" s="379"/>
      <c r="C51" s="85" t="s">
        <v>64</v>
      </c>
      <c r="D51" s="301">
        <f t="shared" si="0"/>
        <v>33.299999999999997</v>
      </c>
      <c r="E51" s="199">
        <f t="shared" si="1"/>
        <v>25.8</v>
      </c>
      <c r="F51" s="199">
        <f t="shared" si="2"/>
        <v>31</v>
      </c>
      <c r="G51" s="200">
        <f t="shared" si="3"/>
        <v>35.200000000000003</v>
      </c>
      <c r="H51" s="308">
        <f t="shared" si="4"/>
        <v>59.8</v>
      </c>
      <c r="I51" s="215">
        <f t="shared" si="5"/>
        <v>48.1</v>
      </c>
      <c r="J51" s="215">
        <f t="shared" si="6"/>
        <v>59.7</v>
      </c>
      <c r="K51" s="217">
        <f t="shared" si="7"/>
        <v>60</v>
      </c>
      <c r="L51" s="318">
        <v>4350870</v>
      </c>
      <c r="M51" s="156">
        <v>50200</v>
      </c>
      <c r="N51" s="157">
        <v>1754604</v>
      </c>
      <c r="O51" s="158">
        <v>2546066</v>
      </c>
      <c r="P51" s="313">
        <f t="shared" si="8"/>
        <v>2.6</v>
      </c>
      <c r="Q51" s="215">
        <f t="shared" si="9"/>
        <v>3.2</v>
      </c>
      <c r="R51" s="216">
        <f t="shared" si="10"/>
        <v>2.6</v>
      </c>
      <c r="S51" s="217">
        <f t="shared" si="11"/>
        <v>2.5</v>
      </c>
      <c r="T51" s="318">
        <v>18433416</v>
      </c>
      <c r="U51" s="156">
        <v>220413</v>
      </c>
      <c r="V51" s="157">
        <v>9354631</v>
      </c>
      <c r="W51" s="158">
        <v>8858372</v>
      </c>
      <c r="X51" s="342">
        <f t="shared" si="12"/>
        <v>10.9</v>
      </c>
      <c r="Y51" s="242">
        <f t="shared" si="13"/>
        <v>14.2</v>
      </c>
      <c r="Z51" s="243">
        <f t="shared" si="14"/>
        <v>13.9</v>
      </c>
      <c r="AA51" s="244">
        <f t="shared" si="15"/>
        <v>8.8000000000000007</v>
      </c>
      <c r="AB51" s="318">
        <v>36217270</v>
      </c>
      <c r="AC51" s="156">
        <v>312959</v>
      </c>
      <c r="AD51" s="157">
        <v>17614607</v>
      </c>
      <c r="AE51" s="158">
        <v>18289704</v>
      </c>
      <c r="AF51" s="342">
        <f t="shared" si="16"/>
        <v>21.3</v>
      </c>
      <c r="AG51" s="242">
        <f t="shared" si="17"/>
        <v>20.2</v>
      </c>
      <c r="AH51" s="243">
        <f t="shared" si="18"/>
        <v>26.2</v>
      </c>
      <c r="AI51" s="244">
        <f t="shared" si="19"/>
        <v>18.100000000000001</v>
      </c>
      <c r="AJ51" s="182">
        <v>1696792</v>
      </c>
      <c r="AK51" s="183">
        <v>15484</v>
      </c>
      <c r="AL51" s="183">
        <v>673161</v>
      </c>
      <c r="AM51" s="184">
        <v>1008147</v>
      </c>
      <c r="AN51" s="182">
        <v>50948</v>
      </c>
      <c r="AO51" s="183">
        <v>599</v>
      </c>
      <c r="AP51" s="183">
        <v>21683</v>
      </c>
      <c r="AQ51" s="185">
        <v>28666</v>
      </c>
      <c r="AR51" s="182">
        <v>28392</v>
      </c>
      <c r="AS51" s="183">
        <v>322</v>
      </c>
      <c r="AT51" s="183">
        <v>11277</v>
      </c>
      <c r="AU51" s="185">
        <v>16793</v>
      </c>
      <c r="AV51" s="1"/>
      <c r="AW51" s="1"/>
      <c r="AX51" s="1"/>
      <c r="AY51" s="1"/>
      <c r="AZ51" s="5"/>
      <c r="BA51" s="4"/>
      <c r="BB51" s="4"/>
      <c r="BC51" s="4"/>
      <c r="BD51" s="4"/>
      <c r="BE51" s="4"/>
      <c r="BF51" s="72"/>
      <c r="BG51" s="72"/>
    </row>
    <row r="52" spans="2:59" s="9" customFormat="1" ht="12.75" customHeight="1" x14ac:dyDescent="0.3">
      <c r="B52" s="377">
        <v>1981</v>
      </c>
      <c r="C52" s="10" t="s">
        <v>161</v>
      </c>
      <c r="D52" s="302">
        <f t="shared" si="0"/>
        <v>33.799999999999997</v>
      </c>
      <c r="E52" s="201">
        <f t="shared" si="1"/>
        <v>28.5</v>
      </c>
      <c r="F52" s="201">
        <f t="shared" si="2"/>
        <v>32.299999999999997</v>
      </c>
      <c r="G52" s="202">
        <f t="shared" si="3"/>
        <v>34.799999999999997</v>
      </c>
      <c r="H52" s="309">
        <f t="shared" si="4"/>
        <v>59.6</v>
      </c>
      <c r="I52" s="209">
        <f t="shared" si="5"/>
        <v>61.2</v>
      </c>
      <c r="J52" s="209">
        <f t="shared" si="6"/>
        <v>59</v>
      </c>
      <c r="K52" s="211">
        <f t="shared" si="7"/>
        <v>59.9</v>
      </c>
      <c r="L52" s="319">
        <v>3193141</v>
      </c>
      <c r="M52" s="159">
        <v>31712</v>
      </c>
      <c r="N52" s="160">
        <v>1162727</v>
      </c>
      <c r="O52" s="161">
        <v>1998702</v>
      </c>
      <c r="P52" s="314">
        <f t="shared" si="8"/>
        <v>3.2</v>
      </c>
      <c r="Q52" s="209">
        <f t="shared" si="9"/>
        <v>4.3</v>
      </c>
      <c r="R52" s="210">
        <f t="shared" si="10"/>
        <v>3.1</v>
      </c>
      <c r="S52" s="211">
        <f t="shared" si="11"/>
        <v>3.2</v>
      </c>
      <c r="T52" s="319">
        <v>7433905</v>
      </c>
      <c r="U52" s="159">
        <v>49882</v>
      </c>
      <c r="V52" s="160">
        <v>3455608</v>
      </c>
      <c r="W52" s="161">
        <v>3928415</v>
      </c>
      <c r="X52" s="340">
        <f t="shared" si="12"/>
        <v>7.4</v>
      </c>
      <c r="Y52" s="236">
        <f t="shared" si="13"/>
        <v>6.8</v>
      </c>
      <c r="Z52" s="237">
        <f t="shared" si="14"/>
        <v>9.1</v>
      </c>
      <c r="AA52" s="238">
        <f t="shared" si="15"/>
        <v>6.3</v>
      </c>
      <c r="AB52" s="319">
        <v>17627635</v>
      </c>
      <c r="AC52" s="159">
        <v>78985</v>
      </c>
      <c r="AD52" s="160">
        <v>7910584</v>
      </c>
      <c r="AE52" s="161">
        <v>9638066</v>
      </c>
      <c r="AF52" s="340">
        <f t="shared" si="16"/>
        <v>17.5</v>
      </c>
      <c r="AG52" s="236">
        <f t="shared" si="17"/>
        <v>10.8</v>
      </c>
      <c r="AH52" s="237">
        <f t="shared" si="18"/>
        <v>20.9</v>
      </c>
      <c r="AI52" s="238">
        <f t="shared" si="19"/>
        <v>15.5</v>
      </c>
      <c r="AJ52" s="177">
        <v>1006313</v>
      </c>
      <c r="AK52" s="178">
        <v>7344</v>
      </c>
      <c r="AL52" s="178">
        <v>378945</v>
      </c>
      <c r="AM52" s="179">
        <v>620024</v>
      </c>
      <c r="AN52" s="180">
        <v>29774</v>
      </c>
      <c r="AO52" s="178">
        <v>258</v>
      </c>
      <c r="AP52" s="178">
        <v>11718</v>
      </c>
      <c r="AQ52" s="181">
        <v>17798</v>
      </c>
      <c r="AR52" s="180">
        <v>16889</v>
      </c>
      <c r="AS52" s="178">
        <v>120</v>
      </c>
      <c r="AT52" s="178">
        <v>6423</v>
      </c>
      <c r="AU52" s="181">
        <v>10346</v>
      </c>
      <c r="AV52" s="1"/>
      <c r="AW52" s="1"/>
      <c r="AX52" s="1"/>
      <c r="AY52" s="1"/>
      <c r="AZ52" s="5"/>
      <c r="BA52" s="4"/>
      <c r="BB52" s="4"/>
      <c r="BC52" s="4"/>
      <c r="BD52" s="4"/>
      <c r="BE52" s="4"/>
      <c r="BF52" s="72"/>
      <c r="BG52" s="72"/>
    </row>
    <row r="53" spans="2:59" s="9" customFormat="1" ht="12.75" customHeight="1" x14ac:dyDescent="0.3">
      <c r="B53" s="378"/>
      <c r="C53" s="11" t="s">
        <v>162</v>
      </c>
      <c r="D53" s="300">
        <f t="shared" si="0"/>
        <v>31.9</v>
      </c>
      <c r="E53" s="197">
        <f t="shared" si="1"/>
        <v>24.2</v>
      </c>
      <c r="F53" s="197">
        <f t="shared" si="2"/>
        <v>28.5</v>
      </c>
      <c r="G53" s="198">
        <f t="shared" si="3"/>
        <v>35.1</v>
      </c>
      <c r="H53" s="307">
        <f t="shared" si="4"/>
        <v>58.4</v>
      </c>
      <c r="I53" s="212">
        <f t="shared" si="5"/>
        <v>55.8</v>
      </c>
      <c r="J53" s="212">
        <f t="shared" si="6"/>
        <v>57.6</v>
      </c>
      <c r="K53" s="214">
        <f t="shared" si="7"/>
        <v>59</v>
      </c>
      <c r="L53" s="320">
        <v>3505808</v>
      </c>
      <c r="M53" s="162">
        <v>105268</v>
      </c>
      <c r="N53" s="163">
        <v>1634631</v>
      </c>
      <c r="O53" s="164">
        <v>1765909</v>
      </c>
      <c r="P53" s="315">
        <f t="shared" si="8"/>
        <v>4.3</v>
      </c>
      <c r="Q53" s="212">
        <f t="shared" si="9"/>
        <v>12.3</v>
      </c>
      <c r="R53" s="213">
        <f t="shared" si="10"/>
        <v>4.9000000000000004</v>
      </c>
      <c r="S53" s="214">
        <f t="shared" si="11"/>
        <v>3.7</v>
      </c>
      <c r="T53" s="320">
        <v>8503640</v>
      </c>
      <c r="U53" s="162">
        <v>277046</v>
      </c>
      <c r="V53" s="163">
        <v>5340052</v>
      </c>
      <c r="W53" s="164">
        <v>2886542</v>
      </c>
      <c r="X53" s="341">
        <f t="shared" si="12"/>
        <v>10.4</v>
      </c>
      <c r="Y53" s="239">
        <f t="shared" si="13"/>
        <v>32.299999999999997</v>
      </c>
      <c r="Z53" s="240">
        <f t="shared" si="14"/>
        <v>16</v>
      </c>
      <c r="AA53" s="241">
        <f t="shared" si="15"/>
        <v>6.1</v>
      </c>
      <c r="AB53" s="320">
        <v>16712579</v>
      </c>
      <c r="AC53" s="162">
        <v>326760</v>
      </c>
      <c r="AD53" s="163">
        <v>9614349</v>
      </c>
      <c r="AE53" s="164">
        <v>6771470</v>
      </c>
      <c r="AF53" s="341">
        <f t="shared" si="16"/>
        <v>20.5</v>
      </c>
      <c r="AG53" s="239">
        <f t="shared" si="17"/>
        <v>38</v>
      </c>
      <c r="AH53" s="240">
        <f t="shared" si="18"/>
        <v>28.7</v>
      </c>
      <c r="AI53" s="241">
        <f t="shared" si="19"/>
        <v>14.3</v>
      </c>
      <c r="AJ53" s="177">
        <v>816726</v>
      </c>
      <c r="AK53" s="178">
        <v>8590</v>
      </c>
      <c r="AL53" s="178">
        <v>334713</v>
      </c>
      <c r="AM53" s="179">
        <v>473423</v>
      </c>
      <c r="AN53" s="180">
        <v>25573</v>
      </c>
      <c r="AO53" s="178">
        <v>355</v>
      </c>
      <c r="AP53" s="178">
        <v>11739</v>
      </c>
      <c r="AQ53" s="181">
        <v>13479</v>
      </c>
      <c r="AR53" s="180">
        <v>13994</v>
      </c>
      <c r="AS53" s="178">
        <v>154</v>
      </c>
      <c r="AT53" s="178">
        <v>5810</v>
      </c>
      <c r="AU53" s="181">
        <v>8030</v>
      </c>
      <c r="AV53" s="1"/>
      <c r="AW53" s="1"/>
      <c r="AX53" s="1"/>
      <c r="AY53" s="1"/>
      <c r="AZ53" s="5"/>
      <c r="BA53" s="4"/>
      <c r="BB53" s="4"/>
      <c r="BC53" s="4"/>
      <c r="BD53" s="4"/>
      <c r="BE53" s="4"/>
      <c r="BF53" s="72"/>
      <c r="BG53" s="72"/>
    </row>
    <row r="54" spans="2:59" s="9" customFormat="1" ht="12.75" customHeight="1" thickBot="1" x14ac:dyDescent="0.35">
      <c r="B54" s="379"/>
      <c r="C54" s="85" t="s">
        <v>64</v>
      </c>
      <c r="D54" s="301">
        <f t="shared" si="0"/>
        <v>32.9</v>
      </c>
      <c r="E54" s="199">
        <f t="shared" si="1"/>
        <v>26</v>
      </c>
      <c r="F54" s="199">
        <f t="shared" si="2"/>
        <v>30.4</v>
      </c>
      <c r="G54" s="200">
        <f t="shared" si="3"/>
        <v>35</v>
      </c>
      <c r="H54" s="308">
        <f t="shared" si="4"/>
        <v>59</v>
      </c>
      <c r="I54" s="215">
        <f t="shared" si="5"/>
        <v>58.2</v>
      </c>
      <c r="J54" s="215">
        <f t="shared" si="6"/>
        <v>58.3</v>
      </c>
      <c r="K54" s="217">
        <f t="shared" si="7"/>
        <v>59.5</v>
      </c>
      <c r="L54" s="318">
        <v>6698949</v>
      </c>
      <c r="M54" s="156">
        <v>136980</v>
      </c>
      <c r="N54" s="157">
        <v>2797358</v>
      </c>
      <c r="O54" s="158">
        <v>3764611</v>
      </c>
      <c r="P54" s="313">
        <f t="shared" si="8"/>
        <v>3.7</v>
      </c>
      <c r="Q54" s="215">
        <f t="shared" si="9"/>
        <v>8.6</v>
      </c>
      <c r="R54" s="216">
        <f t="shared" si="10"/>
        <v>3.9</v>
      </c>
      <c r="S54" s="217">
        <f t="shared" si="11"/>
        <v>3.4</v>
      </c>
      <c r="T54" s="318">
        <v>15937545</v>
      </c>
      <c r="U54" s="156">
        <v>326928</v>
      </c>
      <c r="V54" s="157">
        <v>8795660</v>
      </c>
      <c r="W54" s="158">
        <v>6814957</v>
      </c>
      <c r="X54" s="342">
        <f t="shared" si="12"/>
        <v>8.6999999999999993</v>
      </c>
      <c r="Y54" s="242">
        <f t="shared" si="13"/>
        <v>20.5</v>
      </c>
      <c r="Z54" s="243">
        <f t="shared" si="14"/>
        <v>12.3</v>
      </c>
      <c r="AA54" s="244">
        <f t="shared" si="15"/>
        <v>6.2</v>
      </c>
      <c r="AB54" s="318">
        <v>34340214</v>
      </c>
      <c r="AC54" s="156">
        <v>405745</v>
      </c>
      <c r="AD54" s="157">
        <v>17524933</v>
      </c>
      <c r="AE54" s="158">
        <v>16409536</v>
      </c>
      <c r="AF54" s="342">
        <f t="shared" si="16"/>
        <v>18.8</v>
      </c>
      <c r="AG54" s="242">
        <f t="shared" si="17"/>
        <v>25.5</v>
      </c>
      <c r="AH54" s="243">
        <f t="shared" si="18"/>
        <v>24.6</v>
      </c>
      <c r="AI54" s="244">
        <f t="shared" si="19"/>
        <v>15</v>
      </c>
      <c r="AJ54" s="182">
        <v>1823039</v>
      </c>
      <c r="AK54" s="183">
        <v>15934</v>
      </c>
      <c r="AL54" s="183">
        <v>713658</v>
      </c>
      <c r="AM54" s="184">
        <v>1093447</v>
      </c>
      <c r="AN54" s="182">
        <v>55347</v>
      </c>
      <c r="AO54" s="183">
        <v>613</v>
      </c>
      <c r="AP54" s="183">
        <v>23457</v>
      </c>
      <c r="AQ54" s="185">
        <v>31277</v>
      </c>
      <c r="AR54" s="182">
        <v>30883</v>
      </c>
      <c r="AS54" s="183">
        <v>274</v>
      </c>
      <c r="AT54" s="183">
        <v>12233</v>
      </c>
      <c r="AU54" s="185">
        <v>18376</v>
      </c>
      <c r="AV54" s="1"/>
      <c r="AW54" s="1"/>
      <c r="AX54" s="1"/>
      <c r="AY54" s="1"/>
      <c r="AZ54" s="5"/>
      <c r="BA54" s="4"/>
      <c r="BB54" s="4"/>
      <c r="BC54" s="4"/>
      <c r="BD54" s="4"/>
      <c r="BE54" s="4"/>
      <c r="BF54" s="72"/>
      <c r="BG54" s="72"/>
    </row>
    <row r="55" spans="2:59" s="9" customFormat="1" ht="12.75" customHeight="1" x14ac:dyDescent="0.3">
      <c r="B55" s="377">
        <v>1982</v>
      </c>
      <c r="C55" s="10" t="s">
        <v>161</v>
      </c>
      <c r="D55" s="302">
        <f t="shared" si="0"/>
        <v>33.4</v>
      </c>
      <c r="E55" s="201">
        <f t="shared" si="1"/>
        <v>28.3</v>
      </c>
      <c r="F55" s="201">
        <f t="shared" si="2"/>
        <v>31.6</v>
      </c>
      <c r="G55" s="202">
        <f t="shared" si="3"/>
        <v>34.700000000000003</v>
      </c>
      <c r="H55" s="309">
        <f t="shared" si="4"/>
        <v>59.2</v>
      </c>
      <c r="I55" s="209">
        <f t="shared" si="5"/>
        <v>60.1</v>
      </c>
      <c r="J55" s="209">
        <f t="shared" si="6"/>
        <v>58.6</v>
      </c>
      <c r="K55" s="211">
        <f t="shared" si="7"/>
        <v>59.6</v>
      </c>
      <c r="L55" s="319">
        <v>3406419</v>
      </c>
      <c r="M55" s="159">
        <v>52107</v>
      </c>
      <c r="N55" s="160">
        <v>1287679</v>
      </c>
      <c r="O55" s="161">
        <v>2066633</v>
      </c>
      <c r="P55" s="314">
        <f t="shared" si="8"/>
        <v>3.2</v>
      </c>
      <c r="Q55" s="209">
        <f t="shared" si="9"/>
        <v>5.3</v>
      </c>
      <c r="R55" s="210">
        <f t="shared" si="10"/>
        <v>3.1</v>
      </c>
      <c r="S55" s="211">
        <f t="shared" si="11"/>
        <v>3.2</v>
      </c>
      <c r="T55" s="319">
        <v>8402880</v>
      </c>
      <c r="U55" s="159">
        <v>205014</v>
      </c>
      <c r="V55" s="160">
        <v>3729100</v>
      </c>
      <c r="W55" s="161">
        <v>4468766</v>
      </c>
      <c r="X55" s="340">
        <f t="shared" si="12"/>
        <v>7.9</v>
      </c>
      <c r="Y55" s="236">
        <f t="shared" si="13"/>
        <v>20.9</v>
      </c>
      <c r="Z55" s="237">
        <f t="shared" si="14"/>
        <v>9</v>
      </c>
      <c r="AA55" s="238">
        <f t="shared" si="15"/>
        <v>6.9</v>
      </c>
      <c r="AB55" s="319">
        <v>18794419</v>
      </c>
      <c r="AC55" s="159">
        <v>284993</v>
      </c>
      <c r="AD55" s="160">
        <v>8432648</v>
      </c>
      <c r="AE55" s="161">
        <v>10076778</v>
      </c>
      <c r="AF55" s="340">
        <f t="shared" si="16"/>
        <v>17.600000000000001</v>
      </c>
      <c r="AG55" s="236">
        <f t="shared" si="17"/>
        <v>29.1</v>
      </c>
      <c r="AH55" s="237">
        <f t="shared" si="18"/>
        <v>20.3</v>
      </c>
      <c r="AI55" s="238">
        <f t="shared" si="19"/>
        <v>15.7</v>
      </c>
      <c r="AJ55" s="177">
        <v>1068849</v>
      </c>
      <c r="AK55" s="178">
        <v>9802</v>
      </c>
      <c r="AL55" s="178">
        <v>415541</v>
      </c>
      <c r="AM55" s="179">
        <v>643506</v>
      </c>
      <c r="AN55" s="180">
        <v>32001</v>
      </c>
      <c r="AO55" s="178">
        <v>346</v>
      </c>
      <c r="AP55" s="178">
        <v>13130</v>
      </c>
      <c r="AQ55" s="181">
        <v>18525</v>
      </c>
      <c r="AR55" s="180">
        <v>18055</v>
      </c>
      <c r="AS55" s="178">
        <v>163</v>
      </c>
      <c r="AT55" s="178">
        <v>7086</v>
      </c>
      <c r="AU55" s="181">
        <v>10806</v>
      </c>
      <c r="AV55" s="1"/>
      <c r="AW55" s="1"/>
      <c r="AX55" s="1"/>
      <c r="AY55" s="1"/>
      <c r="AZ55" s="5"/>
      <c r="BA55" s="4"/>
      <c r="BB55" s="4"/>
      <c r="BC55" s="4"/>
      <c r="BD55" s="4"/>
      <c r="BE55" s="4"/>
      <c r="BF55" s="72"/>
      <c r="BG55" s="72"/>
    </row>
    <row r="56" spans="2:59" s="9" customFormat="1" ht="12.75" customHeight="1" x14ac:dyDescent="0.3">
      <c r="B56" s="378"/>
      <c r="C56" s="11" t="s">
        <v>162</v>
      </c>
      <c r="D56" s="300">
        <f t="shared" si="0"/>
        <v>31.4</v>
      </c>
      <c r="E56" s="197">
        <f t="shared" si="1"/>
        <v>25.4</v>
      </c>
      <c r="F56" s="197">
        <f t="shared" si="2"/>
        <v>27.7</v>
      </c>
      <c r="G56" s="198">
        <f t="shared" si="3"/>
        <v>34.799999999999997</v>
      </c>
      <c r="H56" s="307">
        <f t="shared" si="4"/>
        <v>57.5</v>
      </c>
      <c r="I56" s="212">
        <f t="shared" si="5"/>
        <v>55.6</v>
      </c>
      <c r="J56" s="212">
        <f t="shared" si="6"/>
        <v>56.5</v>
      </c>
      <c r="K56" s="214">
        <f t="shared" si="7"/>
        <v>58.2</v>
      </c>
      <c r="L56" s="320">
        <v>3712565</v>
      </c>
      <c r="M56" s="162">
        <v>116054</v>
      </c>
      <c r="N56" s="163">
        <v>1769786</v>
      </c>
      <c r="O56" s="164">
        <v>1826725</v>
      </c>
      <c r="P56" s="315">
        <f t="shared" si="8"/>
        <v>4.4000000000000004</v>
      </c>
      <c r="Q56" s="212">
        <f t="shared" si="9"/>
        <v>13.6</v>
      </c>
      <c r="R56" s="213">
        <f t="shared" si="10"/>
        <v>5.0999999999999996</v>
      </c>
      <c r="S56" s="214">
        <f t="shared" si="11"/>
        <v>3.7</v>
      </c>
      <c r="T56" s="320">
        <v>8602627</v>
      </c>
      <c r="U56" s="162">
        <v>277262</v>
      </c>
      <c r="V56" s="163">
        <v>5642160</v>
      </c>
      <c r="W56" s="164">
        <v>2683205</v>
      </c>
      <c r="X56" s="341">
        <f t="shared" si="12"/>
        <v>10.1</v>
      </c>
      <c r="Y56" s="239">
        <f t="shared" si="13"/>
        <v>32.4</v>
      </c>
      <c r="Z56" s="240">
        <f t="shared" si="14"/>
        <v>16.3</v>
      </c>
      <c r="AA56" s="241">
        <f t="shared" si="15"/>
        <v>5.4</v>
      </c>
      <c r="AB56" s="320">
        <v>16791433</v>
      </c>
      <c r="AC56" s="162">
        <v>314451</v>
      </c>
      <c r="AD56" s="163">
        <v>10090159</v>
      </c>
      <c r="AE56" s="164">
        <v>6386823</v>
      </c>
      <c r="AF56" s="341">
        <f t="shared" si="16"/>
        <v>19.7</v>
      </c>
      <c r="AG56" s="239">
        <f t="shared" si="17"/>
        <v>36.700000000000003</v>
      </c>
      <c r="AH56" s="240">
        <f t="shared" si="18"/>
        <v>29.2</v>
      </c>
      <c r="AI56" s="241">
        <f t="shared" si="19"/>
        <v>12.8</v>
      </c>
      <c r="AJ56" s="177">
        <v>853372</v>
      </c>
      <c r="AK56" s="178">
        <v>8562</v>
      </c>
      <c r="AL56" s="178">
        <v>345455</v>
      </c>
      <c r="AM56" s="179">
        <v>499355</v>
      </c>
      <c r="AN56" s="180">
        <v>27159</v>
      </c>
      <c r="AO56" s="178">
        <v>337</v>
      </c>
      <c r="AP56" s="178">
        <v>12473</v>
      </c>
      <c r="AQ56" s="181">
        <v>14349</v>
      </c>
      <c r="AR56" s="180">
        <v>14850</v>
      </c>
      <c r="AS56" s="178">
        <v>154</v>
      </c>
      <c r="AT56" s="178">
        <v>6111</v>
      </c>
      <c r="AU56" s="181">
        <v>8585</v>
      </c>
      <c r="AV56" s="1"/>
      <c r="AW56" s="1"/>
      <c r="AX56" s="1"/>
      <c r="AY56" s="1"/>
      <c r="AZ56" s="5"/>
      <c r="BA56" s="4"/>
      <c r="BB56" s="4"/>
      <c r="BC56" s="4"/>
      <c r="BD56" s="4"/>
      <c r="BE56" s="4"/>
      <c r="BF56" s="72"/>
      <c r="BG56" s="72"/>
    </row>
    <row r="57" spans="2:59" s="9" customFormat="1" ht="12.75" customHeight="1" thickBot="1" x14ac:dyDescent="0.35">
      <c r="B57" s="379"/>
      <c r="C57" s="85" t="s">
        <v>64</v>
      </c>
      <c r="D57" s="301">
        <f t="shared" si="0"/>
        <v>32.5</v>
      </c>
      <c r="E57" s="199">
        <f t="shared" si="1"/>
        <v>26.9</v>
      </c>
      <c r="F57" s="199">
        <f t="shared" si="2"/>
        <v>29.7</v>
      </c>
      <c r="G57" s="200">
        <f t="shared" si="3"/>
        <v>34.799999999999997</v>
      </c>
      <c r="H57" s="308">
        <f t="shared" si="4"/>
        <v>58.4</v>
      </c>
      <c r="I57" s="215">
        <f t="shared" si="5"/>
        <v>57.9</v>
      </c>
      <c r="J57" s="215">
        <f t="shared" si="6"/>
        <v>57.7</v>
      </c>
      <c r="K57" s="217">
        <f t="shared" si="7"/>
        <v>58.9</v>
      </c>
      <c r="L57" s="318">
        <v>7118984</v>
      </c>
      <c r="M57" s="156">
        <v>168161</v>
      </c>
      <c r="N57" s="157">
        <v>3057465</v>
      </c>
      <c r="O57" s="158">
        <v>3893358</v>
      </c>
      <c r="P57" s="313">
        <f t="shared" si="8"/>
        <v>3.7</v>
      </c>
      <c r="Q57" s="215">
        <f t="shared" si="9"/>
        <v>9.1999999999999993</v>
      </c>
      <c r="R57" s="216">
        <f t="shared" si="10"/>
        <v>4</v>
      </c>
      <c r="S57" s="217">
        <f t="shared" si="11"/>
        <v>3.4</v>
      </c>
      <c r="T57" s="318">
        <v>17005507</v>
      </c>
      <c r="U57" s="156">
        <v>482276</v>
      </c>
      <c r="V57" s="157">
        <v>9371260</v>
      </c>
      <c r="W57" s="158">
        <v>7151971</v>
      </c>
      <c r="X57" s="342">
        <f t="shared" si="12"/>
        <v>8.8000000000000007</v>
      </c>
      <c r="Y57" s="242">
        <f t="shared" si="13"/>
        <v>26.3</v>
      </c>
      <c r="Z57" s="243">
        <f t="shared" si="14"/>
        <v>12.3</v>
      </c>
      <c r="AA57" s="244">
        <f t="shared" si="15"/>
        <v>6.3</v>
      </c>
      <c r="AB57" s="318">
        <v>35585852</v>
      </c>
      <c r="AC57" s="156">
        <v>599444</v>
      </c>
      <c r="AD57" s="157">
        <v>18522807</v>
      </c>
      <c r="AE57" s="158">
        <v>16463601</v>
      </c>
      <c r="AF57" s="342">
        <f t="shared" si="16"/>
        <v>18.5</v>
      </c>
      <c r="AG57" s="242">
        <f t="shared" si="17"/>
        <v>32.6</v>
      </c>
      <c r="AH57" s="243">
        <f t="shared" si="18"/>
        <v>24.3</v>
      </c>
      <c r="AI57" s="244">
        <f t="shared" si="19"/>
        <v>14.4</v>
      </c>
      <c r="AJ57" s="182">
        <v>1922221</v>
      </c>
      <c r="AK57" s="183">
        <v>18364</v>
      </c>
      <c r="AL57" s="183">
        <v>760996</v>
      </c>
      <c r="AM57" s="184">
        <v>1142861</v>
      </c>
      <c r="AN57" s="182">
        <v>59160</v>
      </c>
      <c r="AO57" s="183">
        <v>683</v>
      </c>
      <c r="AP57" s="183">
        <v>25603</v>
      </c>
      <c r="AQ57" s="185">
        <v>32874</v>
      </c>
      <c r="AR57" s="182">
        <v>32905</v>
      </c>
      <c r="AS57" s="183">
        <v>317</v>
      </c>
      <c r="AT57" s="183">
        <v>13197</v>
      </c>
      <c r="AU57" s="185">
        <v>19391</v>
      </c>
      <c r="AV57" s="1"/>
      <c r="AW57" s="1"/>
      <c r="AX57" s="1"/>
      <c r="AY57" s="1"/>
      <c r="AZ57" s="5"/>
      <c r="BA57" s="4"/>
      <c r="BB57" s="4"/>
      <c r="BC57" s="4"/>
      <c r="BD57" s="4"/>
      <c r="BE57" s="4"/>
      <c r="BF57" s="72"/>
      <c r="BG57" s="72"/>
    </row>
    <row r="58" spans="2:59" s="9" customFormat="1" ht="12.75" customHeight="1" x14ac:dyDescent="0.3">
      <c r="B58" s="377">
        <v>1983</v>
      </c>
      <c r="C58" s="10" t="s">
        <v>161</v>
      </c>
      <c r="D58" s="302">
        <f t="shared" si="0"/>
        <v>32.9</v>
      </c>
      <c r="E58" s="201">
        <f t="shared" si="1"/>
        <v>28.1</v>
      </c>
      <c r="F58" s="201">
        <f t="shared" si="2"/>
        <v>30.8</v>
      </c>
      <c r="G58" s="202">
        <f t="shared" si="3"/>
        <v>34.6</v>
      </c>
      <c r="H58" s="309">
        <f t="shared" si="4"/>
        <v>59.1</v>
      </c>
      <c r="I58" s="209">
        <f t="shared" si="5"/>
        <v>60.1</v>
      </c>
      <c r="J58" s="209">
        <f t="shared" si="6"/>
        <v>58.3</v>
      </c>
      <c r="K58" s="211">
        <f t="shared" si="7"/>
        <v>59.6</v>
      </c>
      <c r="L58" s="319">
        <v>3716783</v>
      </c>
      <c r="M58" s="159">
        <v>52848</v>
      </c>
      <c r="N58" s="160">
        <v>1431273</v>
      </c>
      <c r="O58" s="161">
        <v>2232662</v>
      </c>
      <c r="P58" s="314">
        <f t="shared" si="8"/>
        <v>3.3</v>
      </c>
      <c r="Q58" s="209">
        <f t="shared" si="9"/>
        <v>5.2</v>
      </c>
      <c r="R58" s="210">
        <f t="shared" si="10"/>
        <v>3.2</v>
      </c>
      <c r="S58" s="211">
        <f t="shared" si="11"/>
        <v>3.3</v>
      </c>
      <c r="T58" s="319">
        <v>8855777</v>
      </c>
      <c r="U58" s="159">
        <v>205255</v>
      </c>
      <c r="V58" s="160">
        <v>4210457</v>
      </c>
      <c r="W58" s="161">
        <v>4440065</v>
      </c>
      <c r="X58" s="340">
        <f t="shared" si="12"/>
        <v>7.8</v>
      </c>
      <c r="Y58" s="236">
        <f t="shared" si="13"/>
        <v>20.2</v>
      </c>
      <c r="Z58" s="237">
        <f t="shared" si="14"/>
        <v>9.4</v>
      </c>
      <c r="AA58" s="238">
        <f t="shared" si="15"/>
        <v>6.6</v>
      </c>
      <c r="AB58" s="319">
        <v>20120139</v>
      </c>
      <c r="AC58" s="159">
        <v>310644</v>
      </c>
      <c r="AD58" s="160">
        <v>9301079</v>
      </c>
      <c r="AE58" s="161">
        <v>10508416</v>
      </c>
      <c r="AF58" s="340">
        <f t="shared" si="16"/>
        <v>17.8</v>
      </c>
      <c r="AG58" s="236">
        <f t="shared" si="17"/>
        <v>30.6</v>
      </c>
      <c r="AH58" s="237">
        <f t="shared" si="18"/>
        <v>20.8</v>
      </c>
      <c r="AI58" s="238">
        <f t="shared" si="19"/>
        <v>15.6</v>
      </c>
      <c r="AJ58" s="177">
        <v>1132249</v>
      </c>
      <c r="AK58" s="178">
        <v>10155</v>
      </c>
      <c r="AL58" s="178">
        <v>446542</v>
      </c>
      <c r="AM58" s="179">
        <v>675552</v>
      </c>
      <c r="AN58" s="180">
        <v>34432</v>
      </c>
      <c r="AO58" s="178">
        <v>362</v>
      </c>
      <c r="AP58" s="178">
        <v>14519</v>
      </c>
      <c r="AQ58" s="181">
        <v>19551</v>
      </c>
      <c r="AR58" s="180">
        <v>19171</v>
      </c>
      <c r="AS58" s="178">
        <v>169</v>
      </c>
      <c r="AT58" s="178">
        <v>7662</v>
      </c>
      <c r="AU58" s="181">
        <v>11340</v>
      </c>
      <c r="AV58" s="1"/>
      <c r="AW58" s="1"/>
      <c r="AX58" s="1"/>
      <c r="AY58" s="1"/>
      <c r="AZ58" s="5"/>
      <c r="BA58" s="4"/>
      <c r="BB58" s="4"/>
      <c r="BC58" s="4"/>
      <c r="BD58" s="4"/>
      <c r="BE58" s="4"/>
      <c r="BF58" s="72"/>
      <c r="BG58" s="72"/>
    </row>
    <row r="59" spans="2:59" s="9" customFormat="1" ht="12.75" customHeight="1" x14ac:dyDescent="0.3">
      <c r="B59" s="378"/>
      <c r="C59" s="11" t="s">
        <v>162</v>
      </c>
      <c r="D59" s="300">
        <f t="shared" si="0"/>
        <v>30.7</v>
      </c>
      <c r="E59" s="197">
        <f t="shared" si="1"/>
        <v>25.4</v>
      </c>
      <c r="F59" s="197">
        <f t="shared" si="2"/>
        <v>26.9</v>
      </c>
      <c r="G59" s="198">
        <f t="shared" si="3"/>
        <v>34.1</v>
      </c>
      <c r="H59" s="307">
        <f t="shared" si="4"/>
        <v>56.8</v>
      </c>
      <c r="I59" s="212">
        <f t="shared" si="5"/>
        <v>56.2</v>
      </c>
      <c r="J59" s="212">
        <f t="shared" si="6"/>
        <v>55.3</v>
      </c>
      <c r="K59" s="214">
        <f t="shared" si="7"/>
        <v>57.9</v>
      </c>
      <c r="L59" s="320">
        <v>3867435</v>
      </c>
      <c r="M59" s="162">
        <v>117031</v>
      </c>
      <c r="N59" s="163">
        <v>1849464</v>
      </c>
      <c r="O59" s="164">
        <v>1900940</v>
      </c>
      <c r="P59" s="315">
        <f t="shared" si="8"/>
        <v>4.4000000000000004</v>
      </c>
      <c r="Q59" s="212">
        <f t="shared" si="9"/>
        <v>13.4</v>
      </c>
      <c r="R59" s="213">
        <f t="shared" si="10"/>
        <v>5.3</v>
      </c>
      <c r="S59" s="214">
        <f t="shared" si="11"/>
        <v>3.6</v>
      </c>
      <c r="T59" s="320">
        <v>9426259</v>
      </c>
      <c r="U59" s="162">
        <v>254402</v>
      </c>
      <c r="V59" s="163">
        <v>6046456</v>
      </c>
      <c r="W59" s="164">
        <v>3125401</v>
      </c>
      <c r="X59" s="341">
        <f t="shared" si="12"/>
        <v>10.7</v>
      </c>
      <c r="Y59" s="239">
        <f t="shared" si="13"/>
        <v>29.2</v>
      </c>
      <c r="Z59" s="240">
        <f t="shared" si="14"/>
        <v>17.3</v>
      </c>
      <c r="AA59" s="241">
        <f t="shared" si="15"/>
        <v>6</v>
      </c>
      <c r="AB59" s="320">
        <v>17920142</v>
      </c>
      <c r="AC59" s="162">
        <v>314031</v>
      </c>
      <c r="AD59" s="163">
        <v>10455757</v>
      </c>
      <c r="AE59" s="164">
        <v>7150354</v>
      </c>
      <c r="AF59" s="341">
        <f t="shared" si="16"/>
        <v>20.3</v>
      </c>
      <c r="AG59" s="239">
        <f t="shared" si="17"/>
        <v>36.1</v>
      </c>
      <c r="AH59" s="240">
        <f t="shared" si="18"/>
        <v>29.9</v>
      </c>
      <c r="AI59" s="241">
        <f t="shared" si="19"/>
        <v>13.7</v>
      </c>
      <c r="AJ59" s="177">
        <v>880797</v>
      </c>
      <c r="AK59" s="178">
        <v>8704</v>
      </c>
      <c r="AL59" s="178">
        <v>350269</v>
      </c>
      <c r="AM59" s="179">
        <v>521824</v>
      </c>
      <c r="AN59" s="180">
        <v>28677</v>
      </c>
      <c r="AO59" s="178">
        <v>343</v>
      </c>
      <c r="AP59" s="178">
        <v>13015</v>
      </c>
      <c r="AQ59" s="181">
        <v>15319</v>
      </c>
      <c r="AR59" s="180">
        <v>15502</v>
      </c>
      <c r="AS59" s="178">
        <v>155</v>
      </c>
      <c r="AT59" s="178">
        <v>6335</v>
      </c>
      <c r="AU59" s="181">
        <v>9012</v>
      </c>
      <c r="AV59" s="1"/>
      <c r="AW59" s="1"/>
      <c r="AX59" s="1"/>
      <c r="AY59" s="1"/>
      <c r="AZ59" s="5"/>
      <c r="BA59" s="4"/>
      <c r="BB59" s="4"/>
      <c r="BC59" s="4"/>
      <c r="BD59" s="4"/>
      <c r="BE59" s="4"/>
      <c r="BF59" s="72"/>
      <c r="BG59" s="72"/>
    </row>
    <row r="60" spans="2:59" s="9" customFormat="1" ht="12.75" customHeight="1" thickBot="1" x14ac:dyDescent="0.35">
      <c r="B60" s="379"/>
      <c r="C60" s="85" t="s">
        <v>64</v>
      </c>
      <c r="D60" s="301">
        <f t="shared" si="0"/>
        <v>31.9</v>
      </c>
      <c r="E60" s="199">
        <f t="shared" si="1"/>
        <v>26.8</v>
      </c>
      <c r="F60" s="199">
        <f t="shared" si="2"/>
        <v>28.9</v>
      </c>
      <c r="G60" s="200">
        <f t="shared" si="3"/>
        <v>34.299999999999997</v>
      </c>
      <c r="H60" s="308">
        <f t="shared" si="4"/>
        <v>58.1</v>
      </c>
      <c r="I60" s="215">
        <f t="shared" si="5"/>
        <v>58.2</v>
      </c>
      <c r="J60" s="215">
        <f t="shared" si="6"/>
        <v>56.9</v>
      </c>
      <c r="K60" s="217">
        <f t="shared" si="7"/>
        <v>58.8</v>
      </c>
      <c r="L60" s="318">
        <v>7584218</v>
      </c>
      <c r="M60" s="156">
        <v>169879</v>
      </c>
      <c r="N60" s="157">
        <v>3280737</v>
      </c>
      <c r="O60" s="158">
        <v>4133602</v>
      </c>
      <c r="P60" s="313">
        <f t="shared" si="8"/>
        <v>3.8</v>
      </c>
      <c r="Q60" s="215">
        <f t="shared" si="9"/>
        <v>9</v>
      </c>
      <c r="R60" s="216">
        <f t="shared" si="10"/>
        <v>4.0999999999999996</v>
      </c>
      <c r="S60" s="217">
        <f t="shared" si="11"/>
        <v>3.5</v>
      </c>
      <c r="T60" s="318">
        <v>18282036</v>
      </c>
      <c r="U60" s="156">
        <v>459657</v>
      </c>
      <c r="V60" s="157">
        <v>10256913</v>
      </c>
      <c r="W60" s="158">
        <v>7565466</v>
      </c>
      <c r="X60" s="342">
        <f t="shared" si="12"/>
        <v>9.1</v>
      </c>
      <c r="Y60" s="242">
        <f t="shared" si="13"/>
        <v>24.4</v>
      </c>
      <c r="Z60" s="243">
        <f t="shared" si="14"/>
        <v>12.9</v>
      </c>
      <c r="AA60" s="244">
        <f t="shared" si="15"/>
        <v>6.3</v>
      </c>
      <c r="AB60" s="318">
        <v>38040281</v>
      </c>
      <c r="AC60" s="156">
        <v>624675</v>
      </c>
      <c r="AD60" s="157">
        <v>19756836</v>
      </c>
      <c r="AE60" s="158">
        <v>17658770</v>
      </c>
      <c r="AF60" s="342">
        <f t="shared" si="16"/>
        <v>18.899999999999999</v>
      </c>
      <c r="AG60" s="242">
        <f t="shared" si="17"/>
        <v>33.1</v>
      </c>
      <c r="AH60" s="243">
        <f t="shared" si="18"/>
        <v>24.8</v>
      </c>
      <c r="AI60" s="244">
        <f t="shared" si="19"/>
        <v>14.7</v>
      </c>
      <c r="AJ60" s="182">
        <v>2013046</v>
      </c>
      <c r="AK60" s="183">
        <v>18859</v>
      </c>
      <c r="AL60" s="183">
        <v>796811</v>
      </c>
      <c r="AM60" s="184">
        <v>1197376</v>
      </c>
      <c r="AN60" s="182">
        <v>63109</v>
      </c>
      <c r="AO60" s="183">
        <v>705</v>
      </c>
      <c r="AP60" s="183">
        <v>27534</v>
      </c>
      <c r="AQ60" s="185">
        <v>34870</v>
      </c>
      <c r="AR60" s="182">
        <v>34673</v>
      </c>
      <c r="AS60" s="183">
        <v>324</v>
      </c>
      <c r="AT60" s="183">
        <v>13997</v>
      </c>
      <c r="AU60" s="185">
        <v>20352</v>
      </c>
      <c r="AV60" s="1"/>
      <c r="AW60" s="1"/>
      <c r="AX60" s="1"/>
      <c r="AY60" s="1"/>
      <c r="AZ60" s="5"/>
      <c r="BA60" s="4"/>
      <c r="BB60" s="4"/>
      <c r="BC60" s="4"/>
      <c r="BD60" s="4"/>
      <c r="BE60" s="4"/>
      <c r="BF60" s="72"/>
      <c r="BG60" s="72"/>
    </row>
    <row r="61" spans="2:59" s="9" customFormat="1" ht="12.75" customHeight="1" x14ac:dyDescent="0.3">
      <c r="B61" s="377">
        <v>1984</v>
      </c>
      <c r="C61" s="10" t="s">
        <v>161</v>
      </c>
      <c r="D61" s="302">
        <f t="shared" si="0"/>
        <v>32.4</v>
      </c>
      <c r="E61" s="201">
        <f t="shared" si="1"/>
        <v>27</v>
      </c>
      <c r="F61" s="201">
        <f t="shared" si="2"/>
        <v>30.3</v>
      </c>
      <c r="G61" s="202">
        <f t="shared" si="3"/>
        <v>34.1</v>
      </c>
      <c r="H61" s="309">
        <f t="shared" si="4"/>
        <v>58.7</v>
      </c>
      <c r="I61" s="209">
        <f t="shared" si="5"/>
        <v>59.9</v>
      </c>
      <c r="J61" s="209">
        <f t="shared" si="6"/>
        <v>57.8</v>
      </c>
      <c r="K61" s="211">
        <f t="shared" si="7"/>
        <v>59.4</v>
      </c>
      <c r="L61" s="319">
        <v>4054538</v>
      </c>
      <c r="M61" s="159">
        <v>59509</v>
      </c>
      <c r="N61" s="160">
        <v>1578571</v>
      </c>
      <c r="O61" s="161">
        <v>2416458</v>
      </c>
      <c r="P61" s="314">
        <f t="shared" si="8"/>
        <v>3.4</v>
      </c>
      <c r="Q61" s="209">
        <f t="shared" si="9"/>
        <v>5.5</v>
      </c>
      <c r="R61" s="210">
        <f t="shared" si="10"/>
        <v>3.3</v>
      </c>
      <c r="S61" s="211">
        <f t="shared" si="11"/>
        <v>3.4</v>
      </c>
      <c r="T61" s="319">
        <v>9123809</v>
      </c>
      <c r="U61" s="159">
        <v>285743</v>
      </c>
      <c r="V61" s="160">
        <v>4371717</v>
      </c>
      <c r="W61" s="161">
        <v>4466349</v>
      </c>
      <c r="X61" s="340">
        <f t="shared" si="12"/>
        <v>7.6</v>
      </c>
      <c r="Y61" s="236">
        <f t="shared" si="13"/>
        <v>26.4</v>
      </c>
      <c r="Z61" s="237">
        <f t="shared" si="14"/>
        <v>9.1999999999999993</v>
      </c>
      <c r="AA61" s="238">
        <f t="shared" si="15"/>
        <v>6.3</v>
      </c>
      <c r="AB61" s="319">
        <v>20886907</v>
      </c>
      <c r="AC61" s="159">
        <v>421690</v>
      </c>
      <c r="AD61" s="160">
        <v>9784985</v>
      </c>
      <c r="AE61" s="161">
        <v>10680232</v>
      </c>
      <c r="AF61" s="340">
        <f t="shared" si="16"/>
        <v>17.399999999999999</v>
      </c>
      <c r="AG61" s="236">
        <f t="shared" si="17"/>
        <v>38.9</v>
      </c>
      <c r="AH61" s="237">
        <f t="shared" si="18"/>
        <v>20.5</v>
      </c>
      <c r="AI61" s="238">
        <f t="shared" si="19"/>
        <v>15</v>
      </c>
      <c r="AJ61" s="177">
        <v>1200448</v>
      </c>
      <c r="AK61" s="178">
        <v>10837</v>
      </c>
      <c r="AL61" s="178">
        <v>476914</v>
      </c>
      <c r="AM61" s="179">
        <v>712697</v>
      </c>
      <c r="AN61" s="180">
        <v>37013</v>
      </c>
      <c r="AO61" s="178">
        <v>401</v>
      </c>
      <c r="AP61" s="178">
        <v>15730</v>
      </c>
      <c r="AQ61" s="181">
        <v>20882</v>
      </c>
      <c r="AR61" s="180">
        <v>20438</v>
      </c>
      <c r="AS61" s="178">
        <v>181</v>
      </c>
      <c r="AT61" s="178">
        <v>8258</v>
      </c>
      <c r="AU61" s="181">
        <v>11999</v>
      </c>
      <c r="AV61" s="1"/>
      <c r="AW61" s="1"/>
      <c r="AX61" s="1"/>
      <c r="AY61" s="1"/>
      <c r="AZ61" s="5"/>
      <c r="BA61" s="4"/>
      <c r="BB61" s="4"/>
      <c r="BC61" s="4"/>
      <c r="BD61" s="4"/>
      <c r="BE61" s="4"/>
      <c r="BF61" s="72"/>
      <c r="BG61" s="72"/>
    </row>
    <row r="62" spans="2:59" s="9" customFormat="1" ht="12.75" customHeight="1" x14ac:dyDescent="0.3">
      <c r="B62" s="378"/>
      <c r="C62" s="11" t="s">
        <v>162</v>
      </c>
      <c r="D62" s="300">
        <f t="shared" si="0"/>
        <v>30.5</v>
      </c>
      <c r="E62" s="197">
        <f t="shared" si="1"/>
        <v>25.2</v>
      </c>
      <c r="F62" s="197">
        <f t="shared" si="2"/>
        <v>26.3</v>
      </c>
      <c r="G62" s="198">
        <f t="shared" si="3"/>
        <v>34.1</v>
      </c>
      <c r="H62" s="307">
        <f t="shared" si="4"/>
        <v>56.3</v>
      </c>
      <c r="I62" s="212">
        <f t="shared" si="5"/>
        <v>56.5</v>
      </c>
      <c r="J62" s="212">
        <f t="shared" si="6"/>
        <v>54.2</v>
      </c>
      <c r="K62" s="214">
        <f t="shared" si="7"/>
        <v>57.7</v>
      </c>
      <c r="L62" s="320">
        <v>4107721</v>
      </c>
      <c r="M62" s="162">
        <v>122098</v>
      </c>
      <c r="N62" s="163">
        <v>1906086</v>
      </c>
      <c r="O62" s="164">
        <v>2079537</v>
      </c>
      <c r="P62" s="315">
        <f t="shared" si="8"/>
        <v>4.5999999999999996</v>
      </c>
      <c r="Q62" s="212">
        <f t="shared" si="9"/>
        <v>14.4</v>
      </c>
      <c r="R62" s="213">
        <f t="shared" si="10"/>
        <v>5.5</v>
      </c>
      <c r="S62" s="214">
        <f t="shared" si="11"/>
        <v>3.9</v>
      </c>
      <c r="T62" s="320">
        <v>9557791</v>
      </c>
      <c r="U62" s="162">
        <v>254271</v>
      </c>
      <c r="V62" s="163">
        <v>6155174</v>
      </c>
      <c r="W62" s="164">
        <v>3148346</v>
      </c>
      <c r="X62" s="341">
        <f t="shared" si="12"/>
        <v>10.7</v>
      </c>
      <c r="Y62" s="239">
        <f t="shared" si="13"/>
        <v>30</v>
      </c>
      <c r="Z62" s="240">
        <f t="shared" si="14"/>
        <v>17.899999999999999</v>
      </c>
      <c r="AA62" s="241">
        <f t="shared" si="15"/>
        <v>5.8</v>
      </c>
      <c r="AB62" s="320">
        <v>17964596</v>
      </c>
      <c r="AC62" s="162">
        <v>313900</v>
      </c>
      <c r="AD62" s="163">
        <v>10464548</v>
      </c>
      <c r="AE62" s="164">
        <v>7186148</v>
      </c>
      <c r="AF62" s="341">
        <f t="shared" si="16"/>
        <v>20.100000000000001</v>
      </c>
      <c r="AG62" s="239">
        <f t="shared" si="17"/>
        <v>37.1</v>
      </c>
      <c r="AH62" s="240">
        <f t="shared" si="18"/>
        <v>30.4</v>
      </c>
      <c r="AI62" s="241">
        <f t="shared" si="19"/>
        <v>13.3</v>
      </c>
      <c r="AJ62" s="177">
        <v>891953</v>
      </c>
      <c r="AK62" s="178">
        <v>8468</v>
      </c>
      <c r="AL62" s="178">
        <v>344252</v>
      </c>
      <c r="AM62" s="179">
        <v>539233</v>
      </c>
      <c r="AN62" s="180">
        <v>29265</v>
      </c>
      <c r="AO62" s="178">
        <v>336</v>
      </c>
      <c r="AP62" s="178">
        <v>13095</v>
      </c>
      <c r="AQ62" s="181">
        <v>15834</v>
      </c>
      <c r="AR62" s="180">
        <v>15835</v>
      </c>
      <c r="AS62" s="178">
        <v>150</v>
      </c>
      <c r="AT62" s="178">
        <v>6347</v>
      </c>
      <c r="AU62" s="181">
        <v>9338</v>
      </c>
      <c r="AV62" s="1"/>
      <c r="AW62" s="1"/>
      <c r="AX62" s="1"/>
      <c r="AY62" s="1"/>
      <c r="AZ62" s="5"/>
      <c r="BA62" s="4"/>
      <c r="BB62" s="4"/>
      <c r="BC62" s="4"/>
      <c r="BD62" s="4"/>
      <c r="BE62" s="4"/>
      <c r="BF62" s="72"/>
      <c r="BG62" s="72"/>
    </row>
    <row r="63" spans="2:59" s="9" customFormat="1" ht="12.75" customHeight="1" thickBot="1" x14ac:dyDescent="0.35">
      <c r="B63" s="379"/>
      <c r="C63" s="85" t="s">
        <v>64</v>
      </c>
      <c r="D63" s="301">
        <f t="shared" si="0"/>
        <v>31.6</v>
      </c>
      <c r="E63" s="199">
        <f t="shared" si="1"/>
        <v>26.2</v>
      </c>
      <c r="F63" s="199">
        <f t="shared" si="2"/>
        <v>28.5</v>
      </c>
      <c r="G63" s="200">
        <f t="shared" si="3"/>
        <v>34.1</v>
      </c>
      <c r="H63" s="308">
        <f t="shared" si="4"/>
        <v>57.7</v>
      </c>
      <c r="I63" s="215">
        <f t="shared" si="5"/>
        <v>58.3</v>
      </c>
      <c r="J63" s="215">
        <f t="shared" si="6"/>
        <v>56.2</v>
      </c>
      <c r="K63" s="217">
        <f t="shared" si="7"/>
        <v>58.7</v>
      </c>
      <c r="L63" s="318">
        <v>8162259</v>
      </c>
      <c r="M63" s="156">
        <v>181607</v>
      </c>
      <c r="N63" s="157">
        <v>3484657</v>
      </c>
      <c r="O63" s="158">
        <v>4495995</v>
      </c>
      <c r="P63" s="313">
        <f t="shared" si="8"/>
        <v>3.9</v>
      </c>
      <c r="Q63" s="215">
        <f t="shared" si="9"/>
        <v>9.4</v>
      </c>
      <c r="R63" s="216">
        <f t="shared" si="10"/>
        <v>4.2</v>
      </c>
      <c r="S63" s="217">
        <f t="shared" si="11"/>
        <v>3.6</v>
      </c>
      <c r="T63" s="318">
        <v>18681600</v>
      </c>
      <c r="U63" s="156">
        <v>540014</v>
      </c>
      <c r="V63" s="157">
        <v>10526891</v>
      </c>
      <c r="W63" s="158">
        <v>7614695</v>
      </c>
      <c r="X63" s="342">
        <f t="shared" si="12"/>
        <v>8.9</v>
      </c>
      <c r="Y63" s="242">
        <f t="shared" si="13"/>
        <v>28</v>
      </c>
      <c r="Z63" s="243">
        <f t="shared" si="14"/>
        <v>12.8</v>
      </c>
      <c r="AA63" s="244">
        <f t="shared" si="15"/>
        <v>6.1</v>
      </c>
      <c r="AB63" s="318">
        <v>38851503</v>
      </c>
      <c r="AC63" s="156">
        <v>735590</v>
      </c>
      <c r="AD63" s="157">
        <v>20249533</v>
      </c>
      <c r="AE63" s="158">
        <v>17866380</v>
      </c>
      <c r="AF63" s="342">
        <f t="shared" si="16"/>
        <v>18.600000000000001</v>
      </c>
      <c r="AG63" s="242">
        <f t="shared" si="17"/>
        <v>38.1</v>
      </c>
      <c r="AH63" s="243">
        <f t="shared" si="18"/>
        <v>24.7</v>
      </c>
      <c r="AI63" s="244">
        <f t="shared" si="19"/>
        <v>14.3</v>
      </c>
      <c r="AJ63" s="182">
        <v>2092401</v>
      </c>
      <c r="AK63" s="183">
        <v>19305</v>
      </c>
      <c r="AL63" s="183">
        <v>821166</v>
      </c>
      <c r="AM63" s="184">
        <v>1251930</v>
      </c>
      <c r="AN63" s="182">
        <v>66278</v>
      </c>
      <c r="AO63" s="183">
        <v>737</v>
      </c>
      <c r="AP63" s="183">
        <v>28825</v>
      </c>
      <c r="AQ63" s="185">
        <v>36716</v>
      </c>
      <c r="AR63" s="182">
        <v>36273</v>
      </c>
      <c r="AS63" s="183">
        <v>331</v>
      </c>
      <c r="AT63" s="183">
        <v>14605</v>
      </c>
      <c r="AU63" s="185">
        <v>21337</v>
      </c>
      <c r="AV63" s="1"/>
      <c r="AW63" s="1"/>
      <c r="AX63" s="1"/>
      <c r="AY63" s="1"/>
      <c r="AZ63" s="5"/>
      <c r="BA63" s="4"/>
      <c r="BB63" s="4"/>
      <c r="BC63" s="4"/>
      <c r="BD63" s="4"/>
      <c r="BE63" s="4"/>
      <c r="BF63" s="72"/>
      <c r="BG63" s="72"/>
    </row>
    <row r="64" spans="2:59" s="9" customFormat="1" ht="12.75" customHeight="1" x14ac:dyDescent="0.3">
      <c r="B64" s="377">
        <v>1985</v>
      </c>
      <c r="C64" s="10" t="s">
        <v>161</v>
      </c>
      <c r="D64" s="302">
        <f t="shared" si="0"/>
        <v>31.6</v>
      </c>
      <c r="E64" s="201">
        <f t="shared" si="1"/>
        <v>26.7</v>
      </c>
      <c r="F64" s="201">
        <f t="shared" si="2"/>
        <v>29.5</v>
      </c>
      <c r="G64" s="202">
        <f t="shared" si="3"/>
        <v>33.299999999999997</v>
      </c>
      <c r="H64" s="309">
        <f t="shared" si="4"/>
        <v>58</v>
      </c>
      <c r="I64" s="209">
        <f t="shared" si="5"/>
        <v>59.3</v>
      </c>
      <c r="J64" s="209">
        <f t="shared" si="6"/>
        <v>57</v>
      </c>
      <c r="K64" s="211">
        <f t="shared" si="7"/>
        <v>58.7</v>
      </c>
      <c r="L64" s="319">
        <v>4507393</v>
      </c>
      <c r="M64" s="159">
        <v>50103</v>
      </c>
      <c r="N64" s="160">
        <v>1736359</v>
      </c>
      <c r="O64" s="161">
        <v>2720931</v>
      </c>
      <c r="P64" s="314">
        <f t="shared" si="8"/>
        <v>3.6</v>
      </c>
      <c r="Q64" s="209">
        <f t="shared" si="9"/>
        <v>4.4000000000000004</v>
      </c>
      <c r="R64" s="210">
        <f t="shared" si="10"/>
        <v>3.5</v>
      </c>
      <c r="S64" s="211">
        <f t="shared" si="11"/>
        <v>3.6</v>
      </c>
      <c r="T64" s="319">
        <v>10129017</v>
      </c>
      <c r="U64" s="159">
        <v>277791</v>
      </c>
      <c r="V64" s="160">
        <v>4657504</v>
      </c>
      <c r="W64" s="161">
        <v>5193722</v>
      </c>
      <c r="X64" s="340">
        <f t="shared" si="12"/>
        <v>8</v>
      </c>
      <c r="Y64" s="236">
        <f t="shared" si="13"/>
        <v>24.1</v>
      </c>
      <c r="Z64" s="237">
        <f t="shared" si="14"/>
        <v>9.4</v>
      </c>
      <c r="AA64" s="238">
        <f t="shared" si="15"/>
        <v>6.9</v>
      </c>
      <c r="AB64" s="319">
        <v>22905463</v>
      </c>
      <c r="AC64" s="159">
        <v>404578</v>
      </c>
      <c r="AD64" s="160">
        <v>10324378</v>
      </c>
      <c r="AE64" s="161">
        <v>12176507</v>
      </c>
      <c r="AF64" s="340">
        <f t="shared" si="16"/>
        <v>18.100000000000001</v>
      </c>
      <c r="AG64" s="236">
        <f t="shared" si="17"/>
        <v>35.200000000000003</v>
      </c>
      <c r="AH64" s="237">
        <f t="shared" si="18"/>
        <v>20.8</v>
      </c>
      <c r="AI64" s="238">
        <f t="shared" si="19"/>
        <v>16.100000000000001</v>
      </c>
      <c r="AJ64" s="177">
        <v>1266840</v>
      </c>
      <c r="AK64" s="178">
        <v>11506</v>
      </c>
      <c r="AL64" s="178">
        <v>497259</v>
      </c>
      <c r="AM64" s="179">
        <v>758075</v>
      </c>
      <c r="AN64" s="180">
        <v>40040</v>
      </c>
      <c r="AO64" s="178">
        <v>431</v>
      </c>
      <c r="AP64" s="178">
        <v>16872</v>
      </c>
      <c r="AQ64" s="181">
        <v>22737</v>
      </c>
      <c r="AR64" s="180">
        <v>21850</v>
      </c>
      <c r="AS64" s="178">
        <v>194</v>
      </c>
      <c r="AT64" s="178">
        <v>8731</v>
      </c>
      <c r="AU64" s="181">
        <v>12925</v>
      </c>
      <c r="AV64" s="1"/>
      <c r="AW64" s="1"/>
      <c r="AX64" s="1"/>
      <c r="AY64" s="1"/>
      <c r="AZ64" s="5"/>
      <c r="BA64" s="4"/>
      <c r="BB64" s="4"/>
      <c r="BC64" s="4"/>
      <c r="BD64" s="4"/>
      <c r="BE64" s="4"/>
      <c r="BF64" s="72"/>
      <c r="BG64" s="72"/>
    </row>
    <row r="65" spans="2:59" s="9" customFormat="1" ht="12.75" customHeight="1" x14ac:dyDescent="0.3">
      <c r="B65" s="378"/>
      <c r="C65" s="11" t="s">
        <v>162</v>
      </c>
      <c r="D65" s="300">
        <f t="shared" si="0"/>
        <v>30</v>
      </c>
      <c r="E65" s="197">
        <f t="shared" si="1"/>
        <v>24.8</v>
      </c>
      <c r="F65" s="197">
        <f t="shared" si="2"/>
        <v>25.3</v>
      </c>
      <c r="G65" s="198">
        <f t="shared" si="3"/>
        <v>34</v>
      </c>
      <c r="H65" s="307">
        <f t="shared" si="4"/>
        <v>55.5</v>
      </c>
      <c r="I65" s="212">
        <f t="shared" si="5"/>
        <v>56.7</v>
      </c>
      <c r="J65" s="212">
        <f t="shared" si="6"/>
        <v>53</v>
      </c>
      <c r="K65" s="214">
        <f t="shared" si="7"/>
        <v>57.2</v>
      </c>
      <c r="L65" s="320">
        <v>4129245</v>
      </c>
      <c r="M65" s="162">
        <v>130240</v>
      </c>
      <c r="N65" s="163">
        <v>1986308</v>
      </c>
      <c r="O65" s="164">
        <v>2012697</v>
      </c>
      <c r="P65" s="315">
        <f t="shared" si="8"/>
        <v>4.7</v>
      </c>
      <c r="Q65" s="212">
        <f t="shared" si="9"/>
        <v>16.600000000000001</v>
      </c>
      <c r="R65" s="213">
        <f t="shared" si="10"/>
        <v>6</v>
      </c>
      <c r="S65" s="214">
        <f t="shared" si="11"/>
        <v>3.7</v>
      </c>
      <c r="T65" s="320">
        <v>9347930</v>
      </c>
      <c r="U65" s="162">
        <v>258221</v>
      </c>
      <c r="V65" s="163">
        <v>6134134</v>
      </c>
      <c r="W65" s="164">
        <v>2955575</v>
      </c>
      <c r="X65" s="341">
        <f t="shared" si="12"/>
        <v>10.6</v>
      </c>
      <c r="Y65" s="239">
        <f t="shared" si="13"/>
        <v>33</v>
      </c>
      <c r="Z65" s="240">
        <f t="shared" si="14"/>
        <v>18.399999999999999</v>
      </c>
      <c r="AA65" s="241">
        <f t="shared" si="15"/>
        <v>5.4</v>
      </c>
      <c r="AB65" s="320">
        <v>18213476</v>
      </c>
      <c r="AC65" s="162">
        <v>332527</v>
      </c>
      <c r="AD65" s="163">
        <v>10867820</v>
      </c>
      <c r="AE65" s="164">
        <v>7013129</v>
      </c>
      <c r="AF65" s="341">
        <f t="shared" si="16"/>
        <v>20.6</v>
      </c>
      <c r="AG65" s="239">
        <f t="shared" si="17"/>
        <v>42.5</v>
      </c>
      <c r="AH65" s="240">
        <f t="shared" si="18"/>
        <v>32.6</v>
      </c>
      <c r="AI65" s="241">
        <f t="shared" si="19"/>
        <v>12.9</v>
      </c>
      <c r="AJ65" s="177">
        <v>885962</v>
      </c>
      <c r="AK65" s="178">
        <v>7831</v>
      </c>
      <c r="AL65" s="178">
        <v>333429</v>
      </c>
      <c r="AM65" s="179">
        <v>544702</v>
      </c>
      <c r="AN65" s="180">
        <v>29506</v>
      </c>
      <c r="AO65" s="178">
        <v>316</v>
      </c>
      <c r="AP65" s="178">
        <v>13189</v>
      </c>
      <c r="AQ65" s="181">
        <v>16001</v>
      </c>
      <c r="AR65" s="180">
        <v>15958</v>
      </c>
      <c r="AS65" s="178">
        <v>138</v>
      </c>
      <c r="AT65" s="178">
        <v>6294</v>
      </c>
      <c r="AU65" s="181">
        <v>9526</v>
      </c>
      <c r="AV65" s="1"/>
      <c r="AW65" s="1"/>
      <c r="AX65" s="1"/>
      <c r="AY65" s="1"/>
      <c r="AZ65" s="5"/>
      <c r="BA65" s="4"/>
      <c r="BB65" s="4"/>
      <c r="BC65" s="4"/>
      <c r="BD65" s="4"/>
      <c r="BE65" s="4"/>
      <c r="BF65" s="72"/>
      <c r="BG65" s="72"/>
    </row>
    <row r="66" spans="2:59" s="9" customFormat="1" ht="12.75" customHeight="1" thickBot="1" x14ac:dyDescent="0.35">
      <c r="B66" s="379"/>
      <c r="C66" s="85" t="s">
        <v>64</v>
      </c>
      <c r="D66" s="301">
        <f t="shared" si="0"/>
        <v>31</v>
      </c>
      <c r="E66" s="199">
        <f t="shared" si="1"/>
        <v>25.9</v>
      </c>
      <c r="F66" s="199">
        <f t="shared" si="2"/>
        <v>27.6</v>
      </c>
      <c r="G66" s="200">
        <f t="shared" si="3"/>
        <v>33.6</v>
      </c>
      <c r="H66" s="308">
        <f t="shared" si="4"/>
        <v>56.9</v>
      </c>
      <c r="I66" s="215">
        <f t="shared" si="5"/>
        <v>58.2</v>
      </c>
      <c r="J66" s="215">
        <f t="shared" si="6"/>
        <v>55.3</v>
      </c>
      <c r="K66" s="217">
        <f t="shared" si="7"/>
        <v>58</v>
      </c>
      <c r="L66" s="318">
        <v>8636638</v>
      </c>
      <c r="M66" s="156">
        <v>180343</v>
      </c>
      <c r="N66" s="157">
        <v>3722667</v>
      </c>
      <c r="O66" s="158">
        <v>4733628</v>
      </c>
      <c r="P66" s="313">
        <f t="shared" si="8"/>
        <v>4</v>
      </c>
      <c r="Q66" s="215">
        <f t="shared" si="9"/>
        <v>9.3000000000000007</v>
      </c>
      <c r="R66" s="216">
        <f t="shared" si="10"/>
        <v>4.5</v>
      </c>
      <c r="S66" s="217">
        <f t="shared" si="11"/>
        <v>3.6</v>
      </c>
      <c r="T66" s="318">
        <v>19476947</v>
      </c>
      <c r="U66" s="156">
        <v>536012</v>
      </c>
      <c r="V66" s="157">
        <v>10791638</v>
      </c>
      <c r="W66" s="158">
        <v>8149297</v>
      </c>
      <c r="X66" s="342">
        <f t="shared" si="12"/>
        <v>9</v>
      </c>
      <c r="Y66" s="242">
        <f t="shared" si="13"/>
        <v>27.7</v>
      </c>
      <c r="Z66" s="243">
        <f t="shared" si="14"/>
        <v>13</v>
      </c>
      <c r="AA66" s="244">
        <f t="shared" si="15"/>
        <v>6.3</v>
      </c>
      <c r="AB66" s="318">
        <v>41118939</v>
      </c>
      <c r="AC66" s="156">
        <v>737105</v>
      </c>
      <c r="AD66" s="157">
        <v>21192198</v>
      </c>
      <c r="AE66" s="158">
        <v>19189636</v>
      </c>
      <c r="AF66" s="342">
        <f t="shared" si="16"/>
        <v>19.100000000000001</v>
      </c>
      <c r="AG66" s="242">
        <f t="shared" si="17"/>
        <v>38.1</v>
      </c>
      <c r="AH66" s="243">
        <f t="shared" si="18"/>
        <v>25.5</v>
      </c>
      <c r="AI66" s="244">
        <f t="shared" si="19"/>
        <v>14.7</v>
      </c>
      <c r="AJ66" s="182">
        <v>2152802</v>
      </c>
      <c r="AK66" s="183">
        <v>19337</v>
      </c>
      <c r="AL66" s="183">
        <v>830688</v>
      </c>
      <c r="AM66" s="184">
        <v>1302777</v>
      </c>
      <c r="AN66" s="182">
        <v>69546</v>
      </c>
      <c r="AO66" s="183">
        <v>747</v>
      </c>
      <c r="AP66" s="183">
        <v>30061</v>
      </c>
      <c r="AQ66" s="185">
        <v>38738</v>
      </c>
      <c r="AR66" s="182">
        <v>37808</v>
      </c>
      <c r="AS66" s="183">
        <v>332</v>
      </c>
      <c r="AT66" s="183">
        <v>15025</v>
      </c>
      <c r="AU66" s="185">
        <v>22451</v>
      </c>
      <c r="AV66" s="1"/>
      <c r="AW66" s="1"/>
      <c r="AX66" s="1"/>
      <c r="AY66" s="1"/>
      <c r="AZ66" s="5"/>
      <c r="BA66" s="4"/>
      <c r="BB66" s="4"/>
      <c r="BC66" s="4"/>
      <c r="BD66" s="4"/>
      <c r="BE66" s="4"/>
      <c r="BF66" s="72"/>
      <c r="BG66" s="72"/>
    </row>
    <row r="67" spans="2:59" s="9" customFormat="1" ht="12.75" customHeight="1" x14ac:dyDescent="0.3">
      <c r="B67" s="377">
        <v>1986</v>
      </c>
      <c r="C67" s="10" t="s">
        <v>161</v>
      </c>
      <c r="D67" s="302">
        <f t="shared" si="0"/>
        <v>31.5</v>
      </c>
      <c r="E67" s="201">
        <f t="shared" si="1"/>
        <v>26.8</v>
      </c>
      <c r="F67" s="201">
        <f t="shared" si="2"/>
        <v>29.4</v>
      </c>
      <c r="G67" s="202">
        <f t="shared" si="3"/>
        <v>33.200000000000003</v>
      </c>
      <c r="H67" s="309">
        <f t="shared" si="4"/>
        <v>57.4</v>
      </c>
      <c r="I67" s="209">
        <f t="shared" si="5"/>
        <v>58.6</v>
      </c>
      <c r="J67" s="209">
        <f t="shared" si="6"/>
        <v>56.4</v>
      </c>
      <c r="K67" s="211">
        <f t="shared" si="7"/>
        <v>58</v>
      </c>
      <c r="L67" s="319">
        <v>4867913</v>
      </c>
      <c r="M67" s="159">
        <v>53151</v>
      </c>
      <c r="N67" s="160">
        <v>1846341</v>
      </c>
      <c r="O67" s="161">
        <v>2968421</v>
      </c>
      <c r="P67" s="314">
        <f t="shared" si="8"/>
        <v>3.6</v>
      </c>
      <c r="Q67" s="209">
        <f t="shared" si="9"/>
        <v>4.3</v>
      </c>
      <c r="R67" s="210">
        <f t="shared" si="10"/>
        <v>3.5</v>
      </c>
      <c r="S67" s="211">
        <f t="shared" si="11"/>
        <v>3.7</v>
      </c>
      <c r="T67" s="319">
        <v>10879987</v>
      </c>
      <c r="U67" s="159">
        <v>228416</v>
      </c>
      <c r="V67" s="160">
        <v>4736035</v>
      </c>
      <c r="W67" s="161">
        <v>5915536</v>
      </c>
      <c r="X67" s="340">
        <f t="shared" si="12"/>
        <v>8.1</v>
      </c>
      <c r="Y67" s="236">
        <f t="shared" si="13"/>
        <v>18.399999999999999</v>
      </c>
      <c r="Z67" s="237">
        <f t="shared" si="14"/>
        <v>9.1</v>
      </c>
      <c r="AA67" s="238">
        <f t="shared" si="15"/>
        <v>7.3</v>
      </c>
      <c r="AB67" s="319">
        <v>24177161</v>
      </c>
      <c r="AC67" s="159">
        <v>355202</v>
      </c>
      <c r="AD67" s="160">
        <v>10510286</v>
      </c>
      <c r="AE67" s="161">
        <v>13311673</v>
      </c>
      <c r="AF67" s="340">
        <f t="shared" si="16"/>
        <v>18</v>
      </c>
      <c r="AG67" s="236">
        <f t="shared" si="17"/>
        <v>28.6</v>
      </c>
      <c r="AH67" s="237">
        <f t="shared" si="18"/>
        <v>20.2</v>
      </c>
      <c r="AI67" s="238">
        <f t="shared" si="19"/>
        <v>16.399999999999999</v>
      </c>
      <c r="AJ67" s="177">
        <v>1345414</v>
      </c>
      <c r="AK67" s="178">
        <v>12416</v>
      </c>
      <c r="AL67" s="178">
        <v>521271</v>
      </c>
      <c r="AM67" s="179">
        <v>811727</v>
      </c>
      <c r="AN67" s="180">
        <v>42679</v>
      </c>
      <c r="AO67" s="178">
        <v>464</v>
      </c>
      <c r="AP67" s="178">
        <v>17757</v>
      </c>
      <c r="AQ67" s="181">
        <v>24458</v>
      </c>
      <c r="AR67" s="180">
        <v>23456</v>
      </c>
      <c r="AS67" s="178">
        <v>212</v>
      </c>
      <c r="AT67" s="178">
        <v>9248</v>
      </c>
      <c r="AU67" s="181">
        <v>13996</v>
      </c>
      <c r="AV67" s="1"/>
      <c r="AW67" s="1"/>
      <c r="AX67" s="1"/>
      <c r="AY67" s="1"/>
      <c r="AZ67" s="5"/>
      <c r="BA67" s="4"/>
      <c r="BB67" s="4"/>
      <c r="BC67" s="4"/>
      <c r="BD67" s="4"/>
      <c r="BE67" s="4"/>
      <c r="BF67" s="72"/>
      <c r="BG67" s="72"/>
    </row>
    <row r="68" spans="2:59" s="9" customFormat="1" ht="12.75" customHeight="1" x14ac:dyDescent="0.3">
      <c r="B68" s="378"/>
      <c r="C68" s="11" t="s">
        <v>162</v>
      </c>
      <c r="D68" s="300">
        <f t="shared" si="0"/>
        <v>30.5</v>
      </c>
      <c r="E68" s="197">
        <f t="shared" si="1"/>
        <v>25.3</v>
      </c>
      <c r="F68" s="197">
        <f t="shared" si="2"/>
        <v>25.5</v>
      </c>
      <c r="G68" s="198">
        <f t="shared" si="3"/>
        <v>34.799999999999997</v>
      </c>
      <c r="H68" s="307">
        <f t="shared" si="4"/>
        <v>54.8</v>
      </c>
      <c r="I68" s="212">
        <f t="shared" si="5"/>
        <v>56.8</v>
      </c>
      <c r="J68" s="212">
        <f t="shared" si="6"/>
        <v>52.2</v>
      </c>
      <c r="K68" s="214">
        <f t="shared" si="7"/>
        <v>56.6</v>
      </c>
      <c r="L68" s="320">
        <v>4233155</v>
      </c>
      <c r="M68" s="162">
        <v>121452</v>
      </c>
      <c r="N68" s="163">
        <v>2058785</v>
      </c>
      <c r="O68" s="164">
        <v>2052918</v>
      </c>
      <c r="P68" s="315">
        <f t="shared" si="8"/>
        <v>4.5999999999999996</v>
      </c>
      <c r="Q68" s="212">
        <f t="shared" si="9"/>
        <v>15.7</v>
      </c>
      <c r="R68" s="213">
        <f t="shared" si="10"/>
        <v>6</v>
      </c>
      <c r="S68" s="214">
        <f t="shared" si="11"/>
        <v>3.6</v>
      </c>
      <c r="T68" s="320">
        <v>9708417</v>
      </c>
      <c r="U68" s="162">
        <v>249274</v>
      </c>
      <c r="V68" s="163">
        <v>6174306</v>
      </c>
      <c r="W68" s="164">
        <v>3284837</v>
      </c>
      <c r="X68" s="341">
        <f t="shared" si="12"/>
        <v>10.6</v>
      </c>
      <c r="Y68" s="239">
        <f t="shared" si="13"/>
        <v>32.299999999999997</v>
      </c>
      <c r="Z68" s="240">
        <f t="shared" si="14"/>
        <v>18</v>
      </c>
      <c r="AA68" s="241">
        <f t="shared" si="15"/>
        <v>5.8</v>
      </c>
      <c r="AB68" s="320">
        <v>18359231</v>
      </c>
      <c r="AC68" s="162">
        <v>311700</v>
      </c>
      <c r="AD68" s="163">
        <v>10867138</v>
      </c>
      <c r="AE68" s="164">
        <v>7180393</v>
      </c>
      <c r="AF68" s="341">
        <f t="shared" si="16"/>
        <v>20</v>
      </c>
      <c r="AG68" s="239">
        <f t="shared" si="17"/>
        <v>40.299999999999997</v>
      </c>
      <c r="AH68" s="240">
        <f t="shared" si="18"/>
        <v>31.6</v>
      </c>
      <c r="AI68" s="241">
        <f t="shared" si="19"/>
        <v>12.7</v>
      </c>
      <c r="AJ68" s="177">
        <v>916983</v>
      </c>
      <c r="AK68" s="178">
        <v>7729</v>
      </c>
      <c r="AL68" s="178">
        <v>343519</v>
      </c>
      <c r="AM68" s="179">
        <v>565735</v>
      </c>
      <c r="AN68" s="180">
        <v>30021</v>
      </c>
      <c r="AO68" s="178">
        <v>305</v>
      </c>
      <c r="AP68" s="178">
        <v>13476</v>
      </c>
      <c r="AQ68" s="181">
        <v>16240</v>
      </c>
      <c r="AR68" s="180">
        <v>16722</v>
      </c>
      <c r="AS68" s="178">
        <v>136</v>
      </c>
      <c r="AT68" s="178">
        <v>6582</v>
      </c>
      <c r="AU68" s="181">
        <v>10004</v>
      </c>
      <c r="AV68" s="1"/>
      <c r="AW68" s="1"/>
      <c r="AX68" s="1"/>
      <c r="AY68" s="1"/>
      <c r="AZ68" s="5"/>
      <c r="BA68" s="4"/>
      <c r="BB68" s="4"/>
      <c r="BC68" s="4"/>
      <c r="BD68" s="4"/>
      <c r="BE68" s="4"/>
      <c r="BF68" s="72"/>
      <c r="BG68" s="72"/>
    </row>
    <row r="69" spans="2:59" s="9" customFormat="1" ht="12.75" customHeight="1" thickBot="1" x14ac:dyDescent="0.35">
      <c r="B69" s="379"/>
      <c r="C69" s="85" t="s">
        <v>64</v>
      </c>
      <c r="D69" s="301">
        <f t="shared" ref="D69:D132" si="20">IFERROR(ROUND(AJ69/AN69,1),0)</f>
        <v>31.1</v>
      </c>
      <c r="E69" s="199">
        <f t="shared" ref="E69:E132" si="21">IFERROR(ROUND(AK69/AO69,1),0)</f>
        <v>26.2</v>
      </c>
      <c r="F69" s="199">
        <f t="shared" ref="F69:F132" si="22">IFERROR(ROUND(AL69/AP69,1),0)</f>
        <v>27.7</v>
      </c>
      <c r="G69" s="200">
        <f t="shared" ref="G69:G132" si="23">IFERROR(ROUND(AM69/AQ69,1),0)</f>
        <v>33.799999999999997</v>
      </c>
      <c r="H69" s="308">
        <f t="shared" ref="H69:H132" si="24">IF(AR69=0,0,ROUND(AJ69/AR69,1))</f>
        <v>56.3</v>
      </c>
      <c r="I69" s="215">
        <f t="shared" ref="I69:I132" si="25">IF(AS69=0,0,ROUND(AK69/AS69,1))</f>
        <v>57.9</v>
      </c>
      <c r="J69" s="215">
        <f t="shared" ref="J69:J132" si="26">IF(AT69=0,0,ROUND(AL69/AT69,1))</f>
        <v>54.6</v>
      </c>
      <c r="K69" s="217">
        <f t="shared" ref="K69:K132" si="27">IF(AU69=0,0,ROUND(AM69/AU69,1))</f>
        <v>57.4</v>
      </c>
      <c r="L69" s="318">
        <v>9101068</v>
      </c>
      <c r="M69" s="156">
        <v>174603</v>
      </c>
      <c r="N69" s="157">
        <v>3905126</v>
      </c>
      <c r="O69" s="158">
        <v>5021339</v>
      </c>
      <c r="P69" s="313">
        <f t="shared" si="8"/>
        <v>4</v>
      </c>
      <c r="Q69" s="215">
        <f t="shared" si="9"/>
        <v>8.6999999999999993</v>
      </c>
      <c r="R69" s="216">
        <f t="shared" si="10"/>
        <v>4.5</v>
      </c>
      <c r="S69" s="217">
        <f t="shared" si="11"/>
        <v>3.6</v>
      </c>
      <c r="T69" s="318">
        <v>20588404</v>
      </c>
      <c r="U69" s="156">
        <v>477690</v>
      </c>
      <c r="V69" s="157">
        <v>10910341</v>
      </c>
      <c r="W69" s="158">
        <v>9200373</v>
      </c>
      <c r="X69" s="342">
        <f t="shared" si="12"/>
        <v>9.1</v>
      </c>
      <c r="Y69" s="242">
        <f t="shared" si="13"/>
        <v>23.7</v>
      </c>
      <c r="Z69" s="243">
        <f t="shared" si="14"/>
        <v>12.6</v>
      </c>
      <c r="AA69" s="244">
        <f t="shared" si="15"/>
        <v>6.7</v>
      </c>
      <c r="AB69" s="318">
        <v>42536392</v>
      </c>
      <c r="AC69" s="156">
        <v>666902</v>
      </c>
      <c r="AD69" s="157">
        <v>21377424</v>
      </c>
      <c r="AE69" s="158">
        <v>20492066</v>
      </c>
      <c r="AF69" s="342">
        <f t="shared" si="16"/>
        <v>18.8</v>
      </c>
      <c r="AG69" s="242">
        <f t="shared" si="17"/>
        <v>33.1</v>
      </c>
      <c r="AH69" s="243">
        <f t="shared" si="18"/>
        <v>24.7</v>
      </c>
      <c r="AI69" s="244">
        <f t="shared" si="19"/>
        <v>14.9</v>
      </c>
      <c r="AJ69" s="182">
        <v>2262397</v>
      </c>
      <c r="AK69" s="183">
        <v>20145</v>
      </c>
      <c r="AL69" s="183">
        <v>864790</v>
      </c>
      <c r="AM69" s="184">
        <v>1377462</v>
      </c>
      <c r="AN69" s="182">
        <v>72700</v>
      </c>
      <c r="AO69" s="183">
        <v>769</v>
      </c>
      <c r="AP69" s="183">
        <v>31233</v>
      </c>
      <c r="AQ69" s="185">
        <v>40698</v>
      </c>
      <c r="AR69" s="182">
        <v>40178</v>
      </c>
      <c r="AS69" s="183">
        <v>348</v>
      </c>
      <c r="AT69" s="183">
        <v>15830</v>
      </c>
      <c r="AU69" s="185">
        <v>24000</v>
      </c>
      <c r="AV69" s="1"/>
      <c r="AW69" s="1"/>
      <c r="AX69" s="1"/>
      <c r="AY69" s="1"/>
      <c r="AZ69" s="5"/>
      <c r="BA69" s="4"/>
      <c r="BB69" s="4"/>
      <c r="BC69" s="4"/>
      <c r="BD69" s="4"/>
      <c r="BE69" s="4"/>
      <c r="BF69" s="72"/>
      <c r="BG69" s="72"/>
    </row>
    <row r="70" spans="2:59" s="9" customFormat="1" ht="12.75" customHeight="1" x14ac:dyDescent="0.3">
      <c r="B70" s="377">
        <v>1987</v>
      </c>
      <c r="C70" s="10" t="s">
        <v>161</v>
      </c>
      <c r="D70" s="302">
        <f t="shared" si="20"/>
        <v>30.4</v>
      </c>
      <c r="E70" s="201">
        <f t="shared" si="21"/>
        <v>26.3</v>
      </c>
      <c r="F70" s="201">
        <f t="shared" si="22"/>
        <v>27.8</v>
      </c>
      <c r="G70" s="202">
        <f t="shared" si="23"/>
        <v>32.4</v>
      </c>
      <c r="H70" s="309">
        <f t="shared" si="24"/>
        <v>56.8</v>
      </c>
      <c r="I70" s="209">
        <f t="shared" si="25"/>
        <v>58</v>
      </c>
      <c r="J70" s="209">
        <f t="shared" si="26"/>
        <v>55.9</v>
      </c>
      <c r="K70" s="211">
        <f t="shared" si="27"/>
        <v>57.4</v>
      </c>
      <c r="L70" s="319">
        <v>5162647</v>
      </c>
      <c r="M70" s="159">
        <v>53862</v>
      </c>
      <c r="N70" s="160">
        <v>1934365</v>
      </c>
      <c r="O70" s="161">
        <v>3174420</v>
      </c>
      <c r="P70" s="314">
        <f t="shared" si="8"/>
        <v>3.7</v>
      </c>
      <c r="Q70" s="209">
        <f t="shared" si="9"/>
        <v>4.2</v>
      </c>
      <c r="R70" s="210">
        <f t="shared" si="10"/>
        <v>3.6</v>
      </c>
      <c r="S70" s="211">
        <f t="shared" si="11"/>
        <v>3.7</v>
      </c>
      <c r="T70" s="319">
        <v>11425710</v>
      </c>
      <c r="U70" s="159">
        <v>232879</v>
      </c>
      <c r="V70" s="160">
        <v>4882141</v>
      </c>
      <c r="W70" s="161">
        <v>6310690</v>
      </c>
      <c r="X70" s="340">
        <f t="shared" si="12"/>
        <v>8.1999999999999993</v>
      </c>
      <c r="Y70" s="236">
        <f t="shared" si="13"/>
        <v>18.2</v>
      </c>
      <c r="Z70" s="237">
        <f t="shared" si="14"/>
        <v>9.1999999999999993</v>
      </c>
      <c r="AA70" s="238">
        <f t="shared" si="15"/>
        <v>7.4</v>
      </c>
      <c r="AB70" s="319">
        <v>24643224</v>
      </c>
      <c r="AC70" s="159">
        <v>362172</v>
      </c>
      <c r="AD70" s="160">
        <v>10736983</v>
      </c>
      <c r="AE70" s="161">
        <v>13544069</v>
      </c>
      <c r="AF70" s="340">
        <f t="shared" si="16"/>
        <v>17.600000000000001</v>
      </c>
      <c r="AG70" s="236">
        <f t="shared" si="17"/>
        <v>28.4</v>
      </c>
      <c r="AH70" s="237">
        <f t="shared" si="18"/>
        <v>20.2</v>
      </c>
      <c r="AI70" s="238">
        <f t="shared" si="19"/>
        <v>15.9</v>
      </c>
      <c r="AJ70" s="177">
        <v>1397359</v>
      </c>
      <c r="AK70" s="178">
        <v>12766</v>
      </c>
      <c r="AL70" s="178">
        <v>532170</v>
      </c>
      <c r="AM70" s="179">
        <v>852423</v>
      </c>
      <c r="AN70" s="180">
        <v>45976</v>
      </c>
      <c r="AO70" s="178">
        <v>486</v>
      </c>
      <c r="AP70" s="178">
        <v>19161</v>
      </c>
      <c r="AQ70" s="181">
        <v>26329</v>
      </c>
      <c r="AR70" s="180">
        <v>24594</v>
      </c>
      <c r="AS70" s="178">
        <v>220</v>
      </c>
      <c r="AT70" s="178">
        <v>9521</v>
      </c>
      <c r="AU70" s="181">
        <v>14853</v>
      </c>
      <c r="AV70" s="1"/>
      <c r="AW70" s="1"/>
      <c r="AX70" s="1"/>
      <c r="AY70" s="1"/>
      <c r="AZ70" s="5"/>
      <c r="BA70" s="4"/>
      <c r="BB70" s="4"/>
      <c r="BC70" s="4"/>
      <c r="BD70" s="4"/>
      <c r="BE70" s="4"/>
      <c r="BF70" s="72"/>
      <c r="BG70" s="72"/>
    </row>
    <row r="71" spans="2:59" s="9" customFormat="1" ht="12.75" customHeight="1" x14ac:dyDescent="0.3">
      <c r="B71" s="378"/>
      <c r="C71" s="11" t="s">
        <v>162</v>
      </c>
      <c r="D71" s="300">
        <f t="shared" si="20"/>
        <v>28</v>
      </c>
      <c r="E71" s="197">
        <f t="shared" si="21"/>
        <v>21.8</v>
      </c>
      <c r="F71" s="197">
        <f t="shared" si="22"/>
        <v>23.3</v>
      </c>
      <c r="G71" s="198">
        <f t="shared" si="23"/>
        <v>32.200000000000003</v>
      </c>
      <c r="H71" s="307">
        <f t="shared" si="24"/>
        <v>54.3</v>
      </c>
      <c r="I71" s="212">
        <f t="shared" si="25"/>
        <v>55.9</v>
      </c>
      <c r="J71" s="212">
        <f t="shared" si="26"/>
        <v>51.5</v>
      </c>
      <c r="K71" s="214">
        <f t="shared" si="27"/>
        <v>56.2</v>
      </c>
      <c r="L71" s="320">
        <v>4062622</v>
      </c>
      <c r="M71" s="162">
        <v>117886</v>
      </c>
      <c r="N71" s="163">
        <v>2057449</v>
      </c>
      <c r="O71" s="164">
        <v>1887287</v>
      </c>
      <c r="P71" s="315">
        <f t="shared" ref="P71:P134" si="28">IFERROR(ROUND(L71/AJ71,1),0)</f>
        <v>4.8</v>
      </c>
      <c r="Q71" s="212">
        <f t="shared" ref="Q71:Q134" si="29">IFERROR(ROUND(M71/AK71,1),0)</f>
        <v>17.600000000000001</v>
      </c>
      <c r="R71" s="213">
        <f t="shared" ref="R71:R134" si="30">IFERROR(ROUND(N71/AL71,1),0)</f>
        <v>6.4</v>
      </c>
      <c r="S71" s="214">
        <f t="shared" ref="S71:S134" si="31">IFERROR(ROUND(O71/AM71,1),0)</f>
        <v>3.7</v>
      </c>
      <c r="T71" s="320">
        <v>9659764</v>
      </c>
      <c r="U71" s="162">
        <v>249274</v>
      </c>
      <c r="V71" s="163">
        <v>6143812</v>
      </c>
      <c r="W71" s="164">
        <v>3266678</v>
      </c>
      <c r="X71" s="341">
        <f t="shared" ref="X71:X134" si="32">IFERROR(ROUND(T71/AJ71,1),0)</f>
        <v>11.5</v>
      </c>
      <c r="Y71" s="239">
        <f t="shared" ref="Y71:Y134" si="33">IFERROR(ROUND(U71/AK71,1),0)</f>
        <v>37.200000000000003</v>
      </c>
      <c r="Z71" s="240">
        <f t="shared" ref="Z71:Z134" si="34">IFERROR(ROUND(V71/AL71,1),0)</f>
        <v>19</v>
      </c>
      <c r="AA71" s="241">
        <f t="shared" ref="AA71:AA134" si="35">IFERROR(ROUND(W71/AM71,1),0)</f>
        <v>6.4</v>
      </c>
      <c r="AB71" s="320">
        <v>17988897</v>
      </c>
      <c r="AC71" s="162">
        <v>311700</v>
      </c>
      <c r="AD71" s="163">
        <v>10793767</v>
      </c>
      <c r="AE71" s="164">
        <v>6883430</v>
      </c>
      <c r="AF71" s="341">
        <f t="shared" ref="AF71:AF134" si="36">IFERROR(ROUND(AB71/AJ71,1),0)</f>
        <v>21.4</v>
      </c>
      <c r="AG71" s="239">
        <f t="shared" ref="AG71:AG134" si="37">IFERROR(ROUND(AC71/AK71,1),0)</f>
        <v>46.5</v>
      </c>
      <c r="AH71" s="240">
        <f t="shared" ref="AH71:AH134" si="38">IFERROR(ROUND(AD71/AL71,1),0)</f>
        <v>33.299999999999997</v>
      </c>
      <c r="AI71" s="241">
        <f t="shared" ref="AI71:AI134" si="39">IFERROR(ROUND(AE71/AM71,1),0)</f>
        <v>13.5</v>
      </c>
      <c r="AJ71" s="177">
        <v>840265</v>
      </c>
      <c r="AK71" s="178">
        <v>6705</v>
      </c>
      <c r="AL71" s="178">
        <v>324001</v>
      </c>
      <c r="AM71" s="179">
        <v>509559</v>
      </c>
      <c r="AN71" s="180">
        <v>30039</v>
      </c>
      <c r="AO71" s="178">
        <v>307</v>
      </c>
      <c r="AP71" s="178">
        <v>13903</v>
      </c>
      <c r="AQ71" s="181">
        <v>15829</v>
      </c>
      <c r="AR71" s="180">
        <v>15480</v>
      </c>
      <c r="AS71" s="178">
        <v>120</v>
      </c>
      <c r="AT71" s="178">
        <v>6288</v>
      </c>
      <c r="AU71" s="181">
        <v>9072</v>
      </c>
      <c r="AV71" s="1"/>
      <c r="AW71" s="1"/>
      <c r="AX71" s="1"/>
      <c r="AY71" s="1"/>
      <c r="AZ71" s="5"/>
      <c r="BA71" s="4"/>
      <c r="BB71" s="4"/>
      <c r="BC71" s="4"/>
      <c r="BD71" s="4"/>
      <c r="BE71" s="4"/>
      <c r="BF71" s="72"/>
      <c r="BG71" s="72"/>
    </row>
    <row r="72" spans="2:59" s="9" customFormat="1" ht="12.75" customHeight="1" thickBot="1" x14ac:dyDescent="0.35">
      <c r="B72" s="379"/>
      <c r="C72" s="85" t="s">
        <v>64</v>
      </c>
      <c r="D72" s="301">
        <f t="shared" si="20"/>
        <v>29.4</v>
      </c>
      <c r="E72" s="199">
        <f t="shared" si="21"/>
        <v>24.6</v>
      </c>
      <c r="F72" s="199">
        <f t="shared" si="22"/>
        <v>25.9</v>
      </c>
      <c r="G72" s="200">
        <f t="shared" si="23"/>
        <v>32.299999999999997</v>
      </c>
      <c r="H72" s="308">
        <f t="shared" si="24"/>
        <v>55.8</v>
      </c>
      <c r="I72" s="215">
        <f t="shared" si="25"/>
        <v>57.3</v>
      </c>
      <c r="J72" s="215">
        <f t="shared" si="26"/>
        <v>54.2</v>
      </c>
      <c r="K72" s="217">
        <f t="shared" si="27"/>
        <v>56.9</v>
      </c>
      <c r="L72" s="318">
        <v>9225269</v>
      </c>
      <c r="M72" s="156">
        <v>171748</v>
      </c>
      <c r="N72" s="157">
        <v>3991814</v>
      </c>
      <c r="O72" s="158">
        <v>5061707</v>
      </c>
      <c r="P72" s="313">
        <f t="shared" si="28"/>
        <v>4.0999999999999996</v>
      </c>
      <c r="Q72" s="215">
        <f t="shared" si="29"/>
        <v>8.8000000000000007</v>
      </c>
      <c r="R72" s="216">
        <f t="shared" si="30"/>
        <v>4.7</v>
      </c>
      <c r="S72" s="217">
        <f t="shared" si="31"/>
        <v>3.7</v>
      </c>
      <c r="T72" s="318">
        <v>21085474</v>
      </c>
      <c r="U72" s="156">
        <v>482153</v>
      </c>
      <c r="V72" s="157">
        <v>11025953</v>
      </c>
      <c r="W72" s="158">
        <v>9577368</v>
      </c>
      <c r="X72" s="342">
        <f t="shared" si="32"/>
        <v>9.4</v>
      </c>
      <c r="Y72" s="242">
        <f t="shared" si="33"/>
        <v>24.8</v>
      </c>
      <c r="Z72" s="243">
        <f t="shared" si="34"/>
        <v>12.9</v>
      </c>
      <c r="AA72" s="244">
        <f t="shared" si="35"/>
        <v>7</v>
      </c>
      <c r="AB72" s="318">
        <v>42632121</v>
      </c>
      <c r="AC72" s="156">
        <v>673872</v>
      </c>
      <c r="AD72" s="157">
        <v>21530750</v>
      </c>
      <c r="AE72" s="158">
        <v>20427499</v>
      </c>
      <c r="AF72" s="342">
        <f t="shared" si="36"/>
        <v>19.100000000000001</v>
      </c>
      <c r="AG72" s="242">
        <f t="shared" si="37"/>
        <v>34.6</v>
      </c>
      <c r="AH72" s="243">
        <f t="shared" si="38"/>
        <v>25.1</v>
      </c>
      <c r="AI72" s="244">
        <f t="shared" si="39"/>
        <v>15</v>
      </c>
      <c r="AJ72" s="182">
        <v>2237624</v>
      </c>
      <c r="AK72" s="183">
        <v>19471</v>
      </c>
      <c r="AL72" s="183">
        <v>856171</v>
      </c>
      <c r="AM72" s="184">
        <v>1361982</v>
      </c>
      <c r="AN72" s="182">
        <v>76015</v>
      </c>
      <c r="AO72" s="183">
        <v>793</v>
      </c>
      <c r="AP72" s="183">
        <v>33064</v>
      </c>
      <c r="AQ72" s="185">
        <v>42158</v>
      </c>
      <c r="AR72" s="182">
        <v>40074</v>
      </c>
      <c r="AS72" s="183">
        <v>340</v>
      </c>
      <c r="AT72" s="183">
        <v>15809</v>
      </c>
      <c r="AU72" s="185">
        <v>23925</v>
      </c>
      <c r="AV72" s="1"/>
      <c r="AW72" s="1"/>
      <c r="AX72" s="1"/>
      <c r="AY72" s="1"/>
      <c r="AZ72" s="5"/>
      <c r="BA72" s="4"/>
      <c r="BB72" s="4"/>
      <c r="BC72" s="4"/>
      <c r="BD72" s="4"/>
      <c r="BE72" s="4"/>
      <c r="BF72" s="72"/>
      <c r="BG72" s="72"/>
    </row>
    <row r="73" spans="2:59" s="9" customFormat="1" ht="12.75" customHeight="1" x14ac:dyDescent="0.3">
      <c r="B73" s="377">
        <v>1988</v>
      </c>
      <c r="C73" s="10" t="s">
        <v>161</v>
      </c>
      <c r="D73" s="302">
        <f t="shared" si="20"/>
        <v>29.2</v>
      </c>
      <c r="E73" s="201">
        <f t="shared" si="21"/>
        <v>25.6</v>
      </c>
      <c r="F73" s="201">
        <f t="shared" si="22"/>
        <v>26</v>
      </c>
      <c r="G73" s="202">
        <f t="shared" si="23"/>
        <v>31.5</v>
      </c>
      <c r="H73" s="309">
        <f t="shared" si="24"/>
        <v>56.4</v>
      </c>
      <c r="I73" s="209">
        <f t="shared" si="25"/>
        <v>57.4</v>
      </c>
      <c r="J73" s="209">
        <f t="shared" si="26"/>
        <v>55.4</v>
      </c>
      <c r="K73" s="211">
        <f t="shared" si="27"/>
        <v>57</v>
      </c>
      <c r="L73" s="319">
        <v>5592548</v>
      </c>
      <c r="M73" s="159">
        <v>56699</v>
      </c>
      <c r="N73" s="160">
        <v>2100218</v>
      </c>
      <c r="O73" s="161">
        <v>3435631</v>
      </c>
      <c r="P73" s="314">
        <f t="shared" si="28"/>
        <v>3.8</v>
      </c>
      <c r="Q73" s="209">
        <f t="shared" si="29"/>
        <v>4.4000000000000004</v>
      </c>
      <c r="R73" s="210">
        <f t="shared" si="30"/>
        <v>3.8</v>
      </c>
      <c r="S73" s="211">
        <f t="shared" si="31"/>
        <v>3.8</v>
      </c>
      <c r="T73" s="319">
        <v>11959807</v>
      </c>
      <c r="U73" s="159">
        <v>244774</v>
      </c>
      <c r="V73" s="160">
        <v>5189085</v>
      </c>
      <c r="W73" s="161">
        <v>6525948</v>
      </c>
      <c r="X73" s="340">
        <f t="shared" si="32"/>
        <v>8.1999999999999993</v>
      </c>
      <c r="Y73" s="236">
        <f t="shared" si="33"/>
        <v>18.899999999999999</v>
      </c>
      <c r="Z73" s="237">
        <f t="shared" si="34"/>
        <v>9.4</v>
      </c>
      <c r="AA73" s="238">
        <f t="shared" si="35"/>
        <v>7.3</v>
      </c>
      <c r="AB73" s="319">
        <v>25863471</v>
      </c>
      <c r="AC73" s="159">
        <v>386732</v>
      </c>
      <c r="AD73" s="160">
        <v>11108569</v>
      </c>
      <c r="AE73" s="161">
        <v>14368170</v>
      </c>
      <c r="AF73" s="340">
        <f t="shared" si="36"/>
        <v>17.7</v>
      </c>
      <c r="AG73" s="236">
        <f t="shared" si="37"/>
        <v>29.9</v>
      </c>
      <c r="AH73" s="237">
        <f t="shared" si="38"/>
        <v>20.2</v>
      </c>
      <c r="AI73" s="238">
        <f t="shared" si="39"/>
        <v>16</v>
      </c>
      <c r="AJ73" s="177">
        <v>1457617</v>
      </c>
      <c r="AK73" s="178">
        <v>12923</v>
      </c>
      <c r="AL73" s="178">
        <v>549281</v>
      </c>
      <c r="AM73" s="179">
        <v>895413</v>
      </c>
      <c r="AN73" s="180">
        <v>49993</v>
      </c>
      <c r="AO73" s="178">
        <v>504</v>
      </c>
      <c r="AP73" s="178">
        <v>21103</v>
      </c>
      <c r="AQ73" s="181">
        <v>28386</v>
      </c>
      <c r="AR73" s="180">
        <v>25857</v>
      </c>
      <c r="AS73" s="178">
        <v>225</v>
      </c>
      <c r="AT73" s="178">
        <v>9912</v>
      </c>
      <c r="AU73" s="181">
        <v>15720</v>
      </c>
      <c r="AV73" s="1"/>
      <c r="AW73" s="1"/>
      <c r="AX73" s="1"/>
      <c r="AY73" s="1"/>
      <c r="AZ73" s="5"/>
      <c r="BA73" s="4"/>
      <c r="BB73" s="4"/>
      <c r="BC73" s="4"/>
      <c r="BD73" s="4"/>
      <c r="BE73" s="4"/>
      <c r="BF73" s="72"/>
      <c r="BG73" s="72"/>
    </row>
    <row r="74" spans="2:59" s="9" customFormat="1" ht="12.75" customHeight="1" x14ac:dyDescent="0.3">
      <c r="B74" s="378"/>
      <c r="C74" s="11" t="s">
        <v>162</v>
      </c>
      <c r="D74" s="300">
        <f t="shared" si="20"/>
        <v>27.1</v>
      </c>
      <c r="E74" s="197">
        <f t="shared" si="21"/>
        <v>20.8</v>
      </c>
      <c r="F74" s="197">
        <f t="shared" si="22"/>
        <v>22.2</v>
      </c>
      <c r="G74" s="198">
        <f t="shared" si="23"/>
        <v>31.5</v>
      </c>
      <c r="H74" s="307">
        <f t="shared" si="24"/>
        <v>54</v>
      </c>
      <c r="I74" s="212">
        <f t="shared" si="25"/>
        <v>55.3</v>
      </c>
      <c r="J74" s="212">
        <f t="shared" si="26"/>
        <v>51.2</v>
      </c>
      <c r="K74" s="214">
        <f t="shared" si="27"/>
        <v>55.8</v>
      </c>
      <c r="L74" s="320">
        <v>4158821</v>
      </c>
      <c r="M74" s="162">
        <v>121414</v>
      </c>
      <c r="N74" s="163">
        <v>2157387</v>
      </c>
      <c r="O74" s="164">
        <v>1880020</v>
      </c>
      <c r="P74" s="315">
        <f t="shared" si="28"/>
        <v>4.9000000000000004</v>
      </c>
      <c r="Q74" s="212">
        <f t="shared" si="29"/>
        <v>18.3</v>
      </c>
      <c r="R74" s="213">
        <f t="shared" si="30"/>
        <v>6.7</v>
      </c>
      <c r="S74" s="214">
        <f t="shared" si="31"/>
        <v>3.6</v>
      </c>
      <c r="T74" s="320">
        <v>9406920</v>
      </c>
      <c r="U74" s="162">
        <v>249274</v>
      </c>
      <c r="V74" s="163">
        <v>6353205</v>
      </c>
      <c r="W74" s="164">
        <v>2804441</v>
      </c>
      <c r="X74" s="341">
        <f t="shared" si="32"/>
        <v>11.2</v>
      </c>
      <c r="Y74" s="239">
        <f t="shared" si="33"/>
        <v>37.5</v>
      </c>
      <c r="Z74" s="240">
        <f t="shared" si="34"/>
        <v>19.8</v>
      </c>
      <c r="AA74" s="241">
        <f t="shared" si="35"/>
        <v>5.4</v>
      </c>
      <c r="AB74" s="320">
        <v>17435419</v>
      </c>
      <c r="AC74" s="162">
        <v>311700</v>
      </c>
      <c r="AD74" s="163">
        <v>10745759</v>
      </c>
      <c r="AE74" s="164">
        <v>6377960</v>
      </c>
      <c r="AF74" s="341">
        <f t="shared" si="36"/>
        <v>20.7</v>
      </c>
      <c r="AG74" s="239">
        <f t="shared" si="37"/>
        <v>46.9</v>
      </c>
      <c r="AH74" s="240">
        <f t="shared" si="38"/>
        <v>33.5</v>
      </c>
      <c r="AI74" s="241">
        <f t="shared" si="39"/>
        <v>12.4</v>
      </c>
      <c r="AJ74" s="177">
        <v>842965</v>
      </c>
      <c r="AK74" s="178">
        <v>6641</v>
      </c>
      <c r="AL74" s="178">
        <v>320692</v>
      </c>
      <c r="AM74" s="179">
        <v>515632</v>
      </c>
      <c r="AN74" s="180">
        <v>31146</v>
      </c>
      <c r="AO74" s="178">
        <v>320</v>
      </c>
      <c r="AP74" s="178">
        <v>14462</v>
      </c>
      <c r="AQ74" s="181">
        <v>16364</v>
      </c>
      <c r="AR74" s="180">
        <v>15612</v>
      </c>
      <c r="AS74" s="178">
        <v>120</v>
      </c>
      <c r="AT74" s="178">
        <v>6259</v>
      </c>
      <c r="AU74" s="181">
        <v>9233</v>
      </c>
      <c r="AV74" s="1"/>
      <c r="AW74" s="1"/>
      <c r="AX74" s="1"/>
      <c r="AY74" s="1"/>
      <c r="AZ74" s="5"/>
      <c r="BA74" s="4"/>
      <c r="BB74" s="4"/>
      <c r="BC74" s="4"/>
      <c r="BD74" s="4"/>
      <c r="BE74" s="4"/>
      <c r="BF74" s="72"/>
      <c r="BG74" s="72"/>
    </row>
    <row r="75" spans="2:59" s="9" customFormat="1" ht="12.75" customHeight="1" thickBot="1" x14ac:dyDescent="0.35">
      <c r="B75" s="379"/>
      <c r="C75" s="85" t="s">
        <v>64</v>
      </c>
      <c r="D75" s="301">
        <f t="shared" si="20"/>
        <v>28.4</v>
      </c>
      <c r="E75" s="199">
        <f t="shared" si="21"/>
        <v>23.7</v>
      </c>
      <c r="F75" s="199">
        <f t="shared" si="22"/>
        <v>24.5</v>
      </c>
      <c r="G75" s="200">
        <f t="shared" si="23"/>
        <v>31.5</v>
      </c>
      <c r="H75" s="308">
        <f t="shared" si="24"/>
        <v>55.5</v>
      </c>
      <c r="I75" s="215">
        <f t="shared" si="25"/>
        <v>56.7</v>
      </c>
      <c r="J75" s="215">
        <f t="shared" si="26"/>
        <v>53.8</v>
      </c>
      <c r="K75" s="217">
        <f t="shared" si="27"/>
        <v>56.5</v>
      </c>
      <c r="L75" s="318">
        <v>9751369</v>
      </c>
      <c r="M75" s="156">
        <v>178113</v>
      </c>
      <c r="N75" s="157">
        <v>4257605</v>
      </c>
      <c r="O75" s="158">
        <v>5315651</v>
      </c>
      <c r="P75" s="313">
        <f t="shared" si="28"/>
        <v>4.2</v>
      </c>
      <c r="Q75" s="215">
        <f t="shared" si="29"/>
        <v>9.1</v>
      </c>
      <c r="R75" s="216">
        <f t="shared" si="30"/>
        <v>4.9000000000000004</v>
      </c>
      <c r="S75" s="217">
        <f t="shared" si="31"/>
        <v>3.8</v>
      </c>
      <c r="T75" s="318">
        <v>21366727</v>
      </c>
      <c r="U75" s="156">
        <v>494048</v>
      </c>
      <c r="V75" s="157">
        <v>11542290</v>
      </c>
      <c r="W75" s="158">
        <v>9330389</v>
      </c>
      <c r="X75" s="342">
        <f t="shared" si="32"/>
        <v>9.3000000000000007</v>
      </c>
      <c r="Y75" s="242">
        <f t="shared" si="33"/>
        <v>25.3</v>
      </c>
      <c r="Z75" s="243">
        <f t="shared" si="34"/>
        <v>13.3</v>
      </c>
      <c r="AA75" s="244">
        <f t="shared" si="35"/>
        <v>6.6</v>
      </c>
      <c r="AB75" s="318">
        <v>43298890</v>
      </c>
      <c r="AC75" s="156">
        <v>698432</v>
      </c>
      <c r="AD75" s="157">
        <v>21854328</v>
      </c>
      <c r="AE75" s="158">
        <v>20746130</v>
      </c>
      <c r="AF75" s="342">
        <f t="shared" si="36"/>
        <v>18.8</v>
      </c>
      <c r="AG75" s="242">
        <f t="shared" si="37"/>
        <v>35.700000000000003</v>
      </c>
      <c r="AH75" s="243">
        <f t="shared" si="38"/>
        <v>25.1</v>
      </c>
      <c r="AI75" s="244">
        <f t="shared" si="39"/>
        <v>14.7</v>
      </c>
      <c r="AJ75" s="182">
        <v>2300582</v>
      </c>
      <c r="AK75" s="183">
        <v>19564</v>
      </c>
      <c r="AL75" s="183">
        <v>869973</v>
      </c>
      <c r="AM75" s="184">
        <v>1411045</v>
      </c>
      <c r="AN75" s="182">
        <v>81139</v>
      </c>
      <c r="AO75" s="183">
        <v>824</v>
      </c>
      <c r="AP75" s="183">
        <v>35565</v>
      </c>
      <c r="AQ75" s="185">
        <v>44750</v>
      </c>
      <c r="AR75" s="182">
        <v>41469</v>
      </c>
      <c r="AS75" s="183">
        <v>345</v>
      </c>
      <c r="AT75" s="183">
        <v>16171</v>
      </c>
      <c r="AU75" s="185">
        <v>24953</v>
      </c>
      <c r="AV75" s="1"/>
      <c r="AW75" s="1"/>
      <c r="AX75" s="1"/>
      <c r="AY75" s="1"/>
      <c r="AZ75" s="5"/>
      <c r="BA75" s="4"/>
      <c r="BB75" s="4"/>
      <c r="BC75" s="4"/>
      <c r="BD75" s="4"/>
      <c r="BE75" s="4"/>
      <c r="BF75" s="72"/>
      <c r="BG75" s="72"/>
    </row>
    <row r="76" spans="2:59" s="9" customFormat="1" ht="12.75" customHeight="1" x14ac:dyDescent="0.3">
      <c r="B76" s="377">
        <v>1989</v>
      </c>
      <c r="C76" s="10" t="s">
        <v>161</v>
      </c>
      <c r="D76" s="302">
        <f t="shared" si="20"/>
        <v>27.4</v>
      </c>
      <c r="E76" s="201">
        <f t="shared" si="21"/>
        <v>24.3</v>
      </c>
      <c r="F76" s="201">
        <f t="shared" si="22"/>
        <v>24.4</v>
      </c>
      <c r="G76" s="202">
        <f t="shared" si="23"/>
        <v>29.7</v>
      </c>
      <c r="H76" s="309">
        <f t="shared" si="24"/>
        <v>55.3</v>
      </c>
      <c r="I76" s="209">
        <f t="shared" si="25"/>
        <v>56.3</v>
      </c>
      <c r="J76" s="209">
        <f t="shared" si="26"/>
        <v>54.3</v>
      </c>
      <c r="K76" s="211">
        <f t="shared" si="27"/>
        <v>55.9</v>
      </c>
      <c r="L76" s="319">
        <v>5684197</v>
      </c>
      <c r="M76" s="159">
        <v>55481</v>
      </c>
      <c r="N76" s="160">
        <v>2149052</v>
      </c>
      <c r="O76" s="161">
        <v>3479664</v>
      </c>
      <c r="P76" s="314">
        <f t="shared" si="28"/>
        <v>3.8</v>
      </c>
      <c r="Q76" s="209">
        <f t="shared" si="29"/>
        <v>4.3</v>
      </c>
      <c r="R76" s="210">
        <f t="shared" si="30"/>
        <v>3.9</v>
      </c>
      <c r="S76" s="211">
        <f t="shared" si="31"/>
        <v>3.8</v>
      </c>
      <c r="T76" s="319">
        <v>13030406</v>
      </c>
      <c r="U76" s="159">
        <v>266240</v>
      </c>
      <c r="V76" s="160">
        <v>5579191</v>
      </c>
      <c r="W76" s="161">
        <v>7184975</v>
      </c>
      <c r="X76" s="340">
        <f t="shared" si="32"/>
        <v>8.6999999999999993</v>
      </c>
      <c r="Y76" s="236">
        <f t="shared" si="33"/>
        <v>20.8</v>
      </c>
      <c r="Z76" s="237">
        <f t="shared" si="34"/>
        <v>10</v>
      </c>
      <c r="AA76" s="238">
        <f t="shared" si="35"/>
        <v>7.8</v>
      </c>
      <c r="AB76" s="319">
        <v>27390715</v>
      </c>
      <c r="AC76" s="159">
        <v>421601</v>
      </c>
      <c r="AD76" s="160">
        <v>11760554</v>
      </c>
      <c r="AE76" s="161">
        <v>15208560</v>
      </c>
      <c r="AF76" s="340">
        <f t="shared" si="36"/>
        <v>18.399999999999999</v>
      </c>
      <c r="AG76" s="236">
        <f t="shared" si="37"/>
        <v>33</v>
      </c>
      <c r="AH76" s="237">
        <f t="shared" si="38"/>
        <v>21.1</v>
      </c>
      <c r="AI76" s="238">
        <f t="shared" si="39"/>
        <v>16.5</v>
      </c>
      <c r="AJ76" s="177">
        <v>1490846</v>
      </c>
      <c r="AK76" s="178">
        <v>12785</v>
      </c>
      <c r="AL76" s="178">
        <v>556357</v>
      </c>
      <c r="AM76" s="179">
        <v>921704</v>
      </c>
      <c r="AN76" s="180">
        <v>54333</v>
      </c>
      <c r="AO76" s="178">
        <v>526</v>
      </c>
      <c r="AP76" s="178">
        <v>22815</v>
      </c>
      <c r="AQ76" s="181">
        <v>30992</v>
      </c>
      <c r="AR76" s="180">
        <v>26964</v>
      </c>
      <c r="AS76" s="178">
        <v>227</v>
      </c>
      <c r="AT76" s="178">
        <v>10237</v>
      </c>
      <c r="AU76" s="181">
        <v>16500</v>
      </c>
      <c r="AV76" s="1"/>
      <c r="AW76" s="1"/>
      <c r="AX76" s="1"/>
      <c r="AY76" s="1"/>
      <c r="AZ76" s="5"/>
      <c r="BA76" s="4"/>
      <c r="BB76" s="4"/>
      <c r="BC76" s="4"/>
      <c r="BD76" s="4"/>
      <c r="BE76" s="4"/>
      <c r="BF76" s="72"/>
      <c r="BG76" s="72"/>
    </row>
    <row r="77" spans="2:59" s="9" customFormat="1" ht="12.75" customHeight="1" x14ac:dyDescent="0.3">
      <c r="B77" s="378"/>
      <c r="C77" s="11" t="s">
        <v>162</v>
      </c>
      <c r="D77" s="300">
        <f t="shared" si="20"/>
        <v>25.4</v>
      </c>
      <c r="E77" s="197">
        <f t="shared" si="21"/>
        <v>20.100000000000001</v>
      </c>
      <c r="F77" s="197">
        <f t="shared" si="22"/>
        <v>20.8</v>
      </c>
      <c r="G77" s="198">
        <f t="shared" si="23"/>
        <v>29.5</v>
      </c>
      <c r="H77" s="307">
        <f t="shared" si="24"/>
        <v>53.2</v>
      </c>
      <c r="I77" s="212">
        <f t="shared" si="25"/>
        <v>53.8</v>
      </c>
      <c r="J77" s="212">
        <f t="shared" si="26"/>
        <v>50.5</v>
      </c>
      <c r="K77" s="214">
        <f t="shared" si="27"/>
        <v>55</v>
      </c>
      <c r="L77" s="320">
        <v>4115279</v>
      </c>
      <c r="M77" s="162">
        <v>115798</v>
      </c>
      <c r="N77" s="163">
        <v>2121062</v>
      </c>
      <c r="O77" s="164">
        <v>1878419</v>
      </c>
      <c r="P77" s="315">
        <f t="shared" si="28"/>
        <v>4.9000000000000004</v>
      </c>
      <c r="Q77" s="212">
        <f t="shared" si="29"/>
        <v>17.899999999999999</v>
      </c>
      <c r="R77" s="213">
        <f t="shared" si="30"/>
        <v>6.7</v>
      </c>
      <c r="S77" s="214">
        <f t="shared" si="31"/>
        <v>3.7</v>
      </c>
      <c r="T77" s="320">
        <v>9250782</v>
      </c>
      <c r="U77" s="162">
        <v>249854</v>
      </c>
      <c r="V77" s="163">
        <v>6236327</v>
      </c>
      <c r="W77" s="164">
        <v>2764601</v>
      </c>
      <c r="X77" s="341">
        <f t="shared" si="32"/>
        <v>11.1</v>
      </c>
      <c r="Y77" s="239">
        <f t="shared" si="33"/>
        <v>38.700000000000003</v>
      </c>
      <c r="Z77" s="240">
        <f t="shared" si="34"/>
        <v>19.7</v>
      </c>
      <c r="AA77" s="241">
        <f t="shared" si="35"/>
        <v>5.4</v>
      </c>
      <c r="AB77" s="320">
        <v>17573542</v>
      </c>
      <c r="AC77" s="162">
        <v>311995</v>
      </c>
      <c r="AD77" s="163">
        <v>10860715</v>
      </c>
      <c r="AE77" s="164">
        <v>6400832</v>
      </c>
      <c r="AF77" s="341">
        <f t="shared" si="36"/>
        <v>21</v>
      </c>
      <c r="AG77" s="239">
        <f t="shared" si="37"/>
        <v>48.3</v>
      </c>
      <c r="AH77" s="240">
        <f t="shared" si="38"/>
        <v>34.4</v>
      </c>
      <c r="AI77" s="241">
        <f t="shared" si="39"/>
        <v>12.5</v>
      </c>
      <c r="AJ77" s="177">
        <v>835216</v>
      </c>
      <c r="AK77" s="178">
        <v>6453</v>
      </c>
      <c r="AL77" s="178">
        <v>316126</v>
      </c>
      <c r="AM77" s="179">
        <v>512637</v>
      </c>
      <c r="AN77" s="180">
        <v>32944</v>
      </c>
      <c r="AO77" s="178">
        <v>321</v>
      </c>
      <c r="AP77" s="178">
        <v>15221</v>
      </c>
      <c r="AQ77" s="181">
        <v>17402</v>
      </c>
      <c r="AR77" s="180">
        <v>15708</v>
      </c>
      <c r="AS77" s="178">
        <v>120</v>
      </c>
      <c r="AT77" s="178">
        <v>6260</v>
      </c>
      <c r="AU77" s="181">
        <v>9328</v>
      </c>
      <c r="AV77" s="1"/>
      <c r="AW77" s="1"/>
      <c r="AX77" s="1"/>
      <c r="AY77" s="1"/>
      <c r="AZ77" s="5"/>
      <c r="BA77" s="4"/>
      <c r="BB77" s="4"/>
      <c r="BC77" s="4"/>
      <c r="BD77" s="4"/>
      <c r="BE77" s="4"/>
      <c r="BF77" s="72"/>
      <c r="BG77" s="72"/>
    </row>
    <row r="78" spans="2:59" s="9" customFormat="1" ht="12.75" customHeight="1" thickBot="1" x14ac:dyDescent="0.35">
      <c r="B78" s="379"/>
      <c r="C78" s="85" t="s">
        <v>64</v>
      </c>
      <c r="D78" s="301">
        <f t="shared" si="20"/>
        <v>26.7</v>
      </c>
      <c r="E78" s="199">
        <f t="shared" si="21"/>
        <v>22.7</v>
      </c>
      <c r="F78" s="199">
        <f t="shared" si="22"/>
        <v>22.9</v>
      </c>
      <c r="G78" s="200">
        <f t="shared" si="23"/>
        <v>29.6</v>
      </c>
      <c r="H78" s="308">
        <f t="shared" si="24"/>
        <v>54.5</v>
      </c>
      <c r="I78" s="215">
        <f t="shared" si="25"/>
        <v>55.4</v>
      </c>
      <c r="J78" s="215">
        <f t="shared" si="26"/>
        <v>52.9</v>
      </c>
      <c r="K78" s="217">
        <f t="shared" si="27"/>
        <v>55.5</v>
      </c>
      <c r="L78" s="318">
        <v>9799476</v>
      </c>
      <c r="M78" s="156">
        <v>171279</v>
      </c>
      <c r="N78" s="157">
        <v>4270114</v>
      </c>
      <c r="O78" s="158">
        <v>5358083</v>
      </c>
      <c r="P78" s="313">
        <f t="shared" si="28"/>
        <v>4.2</v>
      </c>
      <c r="Q78" s="215">
        <f t="shared" si="29"/>
        <v>8.9</v>
      </c>
      <c r="R78" s="216">
        <f t="shared" si="30"/>
        <v>4.9000000000000004</v>
      </c>
      <c r="S78" s="217">
        <f t="shared" si="31"/>
        <v>3.7</v>
      </c>
      <c r="T78" s="318">
        <v>22281188</v>
      </c>
      <c r="U78" s="156">
        <v>516094</v>
      </c>
      <c r="V78" s="157">
        <v>11815518</v>
      </c>
      <c r="W78" s="158">
        <v>9949576</v>
      </c>
      <c r="X78" s="342">
        <f t="shared" si="32"/>
        <v>9.6</v>
      </c>
      <c r="Y78" s="242">
        <f t="shared" si="33"/>
        <v>26.8</v>
      </c>
      <c r="Z78" s="243">
        <f t="shared" si="34"/>
        <v>13.5</v>
      </c>
      <c r="AA78" s="244">
        <f t="shared" si="35"/>
        <v>6.9</v>
      </c>
      <c r="AB78" s="318">
        <v>44964257</v>
      </c>
      <c r="AC78" s="156">
        <v>733596</v>
      </c>
      <c r="AD78" s="157">
        <v>22621269</v>
      </c>
      <c r="AE78" s="158">
        <v>21609392</v>
      </c>
      <c r="AF78" s="342">
        <f t="shared" si="36"/>
        <v>19.3</v>
      </c>
      <c r="AG78" s="242">
        <f t="shared" si="37"/>
        <v>38.1</v>
      </c>
      <c r="AH78" s="243">
        <f t="shared" si="38"/>
        <v>25.9</v>
      </c>
      <c r="AI78" s="244">
        <f t="shared" si="39"/>
        <v>15.1</v>
      </c>
      <c r="AJ78" s="182">
        <v>2326062</v>
      </c>
      <c r="AK78" s="183">
        <v>19238</v>
      </c>
      <c r="AL78" s="183">
        <v>872483</v>
      </c>
      <c r="AM78" s="184">
        <v>1434341</v>
      </c>
      <c r="AN78" s="182">
        <v>87277</v>
      </c>
      <c r="AO78" s="183">
        <v>847</v>
      </c>
      <c r="AP78" s="183">
        <v>38036</v>
      </c>
      <c r="AQ78" s="185">
        <v>48394</v>
      </c>
      <c r="AR78" s="182">
        <v>42672</v>
      </c>
      <c r="AS78" s="183">
        <v>347</v>
      </c>
      <c r="AT78" s="183">
        <v>16497</v>
      </c>
      <c r="AU78" s="185">
        <v>25828</v>
      </c>
      <c r="AV78" s="1"/>
      <c r="AW78" s="1"/>
      <c r="AX78" s="1"/>
      <c r="AY78" s="1"/>
      <c r="AZ78" s="5"/>
      <c r="BA78" s="4"/>
      <c r="BB78" s="4"/>
      <c r="BC78" s="4"/>
      <c r="BD78" s="4"/>
      <c r="BE78" s="4"/>
      <c r="BF78" s="72"/>
      <c r="BG78" s="72"/>
    </row>
    <row r="79" spans="2:59" s="9" customFormat="1" ht="12.75" customHeight="1" x14ac:dyDescent="0.3">
      <c r="B79" s="377">
        <v>1990</v>
      </c>
      <c r="C79" s="10" t="s">
        <v>161</v>
      </c>
      <c r="D79" s="302">
        <f t="shared" si="20"/>
        <v>25.4</v>
      </c>
      <c r="E79" s="201">
        <f t="shared" si="21"/>
        <v>23.3</v>
      </c>
      <c r="F79" s="201">
        <f t="shared" si="22"/>
        <v>21.9</v>
      </c>
      <c r="G79" s="202">
        <f t="shared" si="23"/>
        <v>28.1</v>
      </c>
      <c r="H79" s="309">
        <f t="shared" si="24"/>
        <v>53.6</v>
      </c>
      <c r="I79" s="209">
        <f t="shared" si="25"/>
        <v>54.6</v>
      </c>
      <c r="J79" s="209">
        <f t="shared" si="26"/>
        <v>52.7</v>
      </c>
      <c r="K79" s="211">
        <f t="shared" si="27"/>
        <v>54.1</v>
      </c>
      <c r="L79" s="319">
        <v>5945461</v>
      </c>
      <c r="M79" s="159">
        <v>52572</v>
      </c>
      <c r="N79" s="160">
        <v>2260546</v>
      </c>
      <c r="O79" s="161">
        <v>3632343</v>
      </c>
      <c r="P79" s="314">
        <f t="shared" si="28"/>
        <v>4</v>
      </c>
      <c r="Q79" s="209">
        <f t="shared" si="29"/>
        <v>4.2</v>
      </c>
      <c r="R79" s="210">
        <f t="shared" si="30"/>
        <v>4.0999999999999996</v>
      </c>
      <c r="S79" s="211">
        <f t="shared" si="31"/>
        <v>4</v>
      </c>
      <c r="T79" s="319">
        <v>13356870</v>
      </c>
      <c r="U79" s="159">
        <v>249437</v>
      </c>
      <c r="V79" s="160">
        <v>5665351</v>
      </c>
      <c r="W79" s="161">
        <v>7442082</v>
      </c>
      <c r="X79" s="340">
        <f t="shared" si="32"/>
        <v>9.1</v>
      </c>
      <c r="Y79" s="236">
        <f t="shared" si="33"/>
        <v>19.899999999999999</v>
      </c>
      <c r="Z79" s="237">
        <f t="shared" si="34"/>
        <v>10.3</v>
      </c>
      <c r="AA79" s="238">
        <f t="shared" si="35"/>
        <v>8.1999999999999993</v>
      </c>
      <c r="AB79" s="319">
        <v>27856942</v>
      </c>
      <c r="AC79" s="159">
        <v>421052</v>
      </c>
      <c r="AD79" s="160">
        <v>11867610</v>
      </c>
      <c r="AE79" s="161">
        <v>15568280</v>
      </c>
      <c r="AF79" s="340">
        <f t="shared" si="36"/>
        <v>18.899999999999999</v>
      </c>
      <c r="AG79" s="236">
        <f t="shared" si="37"/>
        <v>33.700000000000003</v>
      </c>
      <c r="AH79" s="237">
        <f t="shared" si="38"/>
        <v>21.5</v>
      </c>
      <c r="AI79" s="238">
        <f t="shared" si="39"/>
        <v>17.100000000000001</v>
      </c>
      <c r="AJ79" s="177">
        <v>1473155</v>
      </c>
      <c r="AK79" s="178">
        <v>12506</v>
      </c>
      <c r="AL79" s="178">
        <v>552074</v>
      </c>
      <c r="AM79" s="179">
        <v>908575</v>
      </c>
      <c r="AN79" s="180">
        <v>58074</v>
      </c>
      <c r="AO79" s="178">
        <v>536</v>
      </c>
      <c r="AP79" s="178">
        <v>25158</v>
      </c>
      <c r="AQ79" s="181">
        <v>32380</v>
      </c>
      <c r="AR79" s="180">
        <v>27496</v>
      </c>
      <c r="AS79" s="178">
        <v>229</v>
      </c>
      <c r="AT79" s="178">
        <v>10480</v>
      </c>
      <c r="AU79" s="181">
        <v>16787</v>
      </c>
      <c r="AV79" s="1"/>
      <c r="AW79" s="1"/>
      <c r="AX79" s="1"/>
      <c r="AY79" s="1"/>
      <c r="AZ79" s="5"/>
      <c r="BA79" s="4"/>
      <c r="BB79" s="4"/>
      <c r="BC79" s="4"/>
      <c r="BD79" s="4"/>
      <c r="BE79" s="4"/>
      <c r="BF79" s="72"/>
      <c r="BG79" s="72"/>
    </row>
    <row r="80" spans="2:59" s="9" customFormat="1" ht="12.75" customHeight="1" x14ac:dyDescent="0.3">
      <c r="B80" s="378"/>
      <c r="C80" s="11" t="s">
        <v>162</v>
      </c>
      <c r="D80" s="300">
        <f t="shared" si="20"/>
        <v>23.4</v>
      </c>
      <c r="E80" s="197">
        <f t="shared" si="21"/>
        <v>19.3</v>
      </c>
      <c r="F80" s="197">
        <f t="shared" si="22"/>
        <v>18.8</v>
      </c>
      <c r="G80" s="198">
        <f t="shared" si="23"/>
        <v>27.7</v>
      </c>
      <c r="H80" s="307">
        <f t="shared" si="24"/>
        <v>51.5</v>
      </c>
      <c r="I80" s="212">
        <f t="shared" si="25"/>
        <v>52.3</v>
      </c>
      <c r="J80" s="212">
        <f t="shared" si="26"/>
        <v>48.9</v>
      </c>
      <c r="K80" s="214">
        <f t="shared" si="27"/>
        <v>53.2</v>
      </c>
      <c r="L80" s="320">
        <v>4177112</v>
      </c>
      <c r="M80" s="162">
        <v>115549</v>
      </c>
      <c r="N80" s="163">
        <v>2172852</v>
      </c>
      <c r="O80" s="164">
        <v>1888711</v>
      </c>
      <c r="P80" s="315">
        <f t="shared" si="28"/>
        <v>5.2</v>
      </c>
      <c r="Q80" s="212">
        <f t="shared" si="29"/>
        <v>18.399999999999999</v>
      </c>
      <c r="R80" s="213">
        <f t="shared" si="30"/>
        <v>7.1</v>
      </c>
      <c r="S80" s="214">
        <f t="shared" si="31"/>
        <v>3.8</v>
      </c>
      <c r="T80" s="320">
        <v>9669407</v>
      </c>
      <c r="U80" s="162">
        <v>249814</v>
      </c>
      <c r="V80" s="163">
        <v>6501825</v>
      </c>
      <c r="W80" s="164">
        <v>2917768</v>
      </c>
      <c r="X80" s="341">
        <f t="shared" si="32"/>
        <v>11.9</v>
      </c>
      <c r="Y80" s="239">
        <f t="shared" si="33"/>
        <v>39.799999999999997</v>
      </c>
      <c r="Z80" s="240">
        <f t="shared" si="34"/>
        <v>21.4</v>
      </c>
      <c r="AA80" s="241">
        <f t="shared" si="35"/>
        <v>5.8</v>
      </c>
      <c r="AB80" s="320">
        <v>17991459</v>
      </c>
      <c r="AC80" s="162">
        <v>311955</v>
      </c>
      <c r="AD80" s="163">
        <v>11088076</v>
      </c>
      <c r="AE80" s="164">
        <v>6591428</v>
      </c>
      <c r="AF80" s="341">
        <f t="shared" si="36"/>
        <v>22.2</v>
      </c>
      <c r="AG80" s="239">
        <f t="shared" si="37"/>
        <v>49.7</v>
      </c>
      <c r="AH80" s="240">
        <f t="shared" si="38"/>
        <v>36.4</v>
      </c>
      <c r="AI80" s="241">
        <f t="shared" si="39"/>
        <v>13.2</v>
      </c>
      <c r="AJ80" s="177">
        <v>810651</v>
      </c>
      <c r="AK80" s="178">
        <v>6280</v>
      </c>
      <c r="AL80" s="178">
        <v>304230</v>
      </c>
      <c r="AM80" s="179">
        <v>500141</v>
      </c>
      <c r="AN80" s="180">
        <v>34609</v>
      </c>
      <c r="AO80" s="178">
        <v>325</v>
      </c>
      <c r="AP80" s="178">
        <v>16218</v>
      </c>
      <c r="AQ80" s="181">
        <v>18066</v>
      </c>
      <c r="AR80" s="180">
        <v>15737</v>
      </c>
      <c r="AS80" s="178">
        <v>120</v>
      </c>
      <c r="AT80" s="178">
        <v>6223</v>
      </c>
      <c r="AU80" s="181">
        <v>9394</v>
      </c>
      <c r="AV80" s="1"/>
      <c r="AW80" s="1"/>
      <c r="AX80" s="1"/>
      <c r="AY80" s="1"/>
      <c r="AZ80" s="5"/>
      <c r="BA80" s="4"/>
      <c r="BB80" s="4"/>
      <c r="BC80" s="4"/>
      <c r="BD80" s="4"/>
      <c r="BE80" s="4"/>
      <c r="BF80" s="72"/>
      <c r="BG80" s="72"/>
    </row>
    <row r="81" spans="2:59" s="9" customFormat="1" ht="12.75" customHeight="1" thickBot="1" x14ac:dyDescent="0.35">
      <c r="B81" s="379"/>
      <c r="C81" s="85" t="s">
        <v>64</v>
      </c>
      <c r="D81" s="301">
        <f t="shared" si="20"/>
        <v>24.6</v>
      </c>
      <c r="E81" s="199">
        <f t="shared" si="21"/>
        <v>21.8</v>
      </c>
      <c r="F81" s="199">
        <f t="shared" si="22"/>
        <v>20.7</v>
      </c>
      <c r="G81" s="200">
        <f t="shared" si="23"/>
        <v>27.9</v>
      </c>
      <c r="H81" s="308">
        <f t="shared" si="24"/>
        <v>52.8</v>
      </c>
      <c r="I81" s="215">
        <f t="shared" si="25"/>
        <v>53.8</v>
      </c>
      <c r="J81" s="215">
        <f t="shared" si="26"/>
        <v>51.3</v>
      </c>
      <c r="K81" s="217">
        <f t="shared" si="27"/>
        <v>53.8</v>
      </c>
      <c r="L81" s="318">
        <v>10122573</v>
      </c>
      <c r="M81" s="156">
        <v>168121</v>
      </c>
      <c r="N81" s="157">
        <v>4433398</v>
      </c>
      <c r="O81" s="158">
        <v>5521054</v>
      </c>
      <c r="P81" s="313">
        <f t="shared" si="28"/>
        <v>4.4000000000000004</v>
      </c>
      <c r="Q81" s="215">
        <f t="shared" si="29"/>
        <v>8.9</v>
      </c>
      <c r="R81" s="216">
        <f t="shared" si="30"/>
        <v>5.2</v>
      </c>
      <c r="S81" s="217">
        <f t="shared" si="31"/>
        <v>3.9</v>
      </c>
      <c r="T81" s="318">
        <v>23026277</v>
      </c>
      <c r="U81" s="156">
        <v>499251</v>
      </c>
      <c r="V81" s="157">
        <v>12167176</v>
      </c>
      <c r="W81" s="158">
        <v>10359850</v>
      </c>
      <c r="X81" s="342">
        <f t="shared" si="32"/>
        <v>10.1</v>
      </c>
      <c r="Y81" s="242">
        <f t="shared" si="33"/>
        <v>26.6</v>
      </c>
      <c r="Z81" s="243">
        <f t="shared" si="34"/>
        <v>14.2</v>
      </c>
      <c r="AA81" s="244">
        <f t="shared" si="35"/>
        <v>7.4</v>
      </c>
      <c r="AB81" s="318">
        <v>45848401</v>
      </c>
      <c r="AC81" s="156">
        <v>733007</v>
      </c>
      <c r="AD81" s="157">
        <v>22955686</v>
      </c>
      <c r="AE81" s="158">
        <v>22159708</v>
      </c>
      <c r="AF81" s="342">
        <f t="shared" si="36"/>
        <v>20.100000000000001</v>
      </c>
      <c r="AG81" s="242">
        <f t="shared" si="37"/>
        <v>39</v>
      </c>
      <c r="AH81" s="243">
        <f t="shared" si="38"/>
        <v>26.8</v>
      </c>
      <c r="AI81" s="244">
        <f t="shared" si="39"/>
        <v>15.7</v>
      </c>
      <c r="AJ81" s="182">
        <v>2283806</v>
      </c>
      <c r="AK81" s="183">
        <v>18786</v>
      </c>
      <c r="AL81" s="183">
        <v>856304</v>
      </c>
      <c r="AM81" s="184">
        <v>1408716</v>
      </c>
      <c r="AN81" s="182">
        <v>92683</v>
      </c>
      <c r="AO81" s="183">
        <v>861</v>
      </c>
      <c r="AP81" s="183">
        <v>41376</v>
      </c>
      <c r="AQ81" s="185">
        <v>50446</v>
      </c>
      <c r="AR81" s="182">
        <v>43233</v>
      </c>
      <c r="AS81" s="183">
        <v>349</v>
      </c>
      <c r="AT81" s="183">
        <v>16703</v>
      </c>
      <c r="AU81" s="185">
        <v>26181</v>
      </c>
      <c r="AV81" s="1"/>
      <c r="AW81" s="1"/>
      <c r="AX81" s="1"/>
      <c r="AY81" s="1"/>
      <c r="AZ81" s="5"/>
      <c r="BA81" s="4"/>
      <c r="BB81" s="4"/>
      <c r="BC81" s="4"/>
      <c r="BD81" s="4"/>
      <c r="BE81" s="4"/>
      <c r="BF81" s="72"/>
      <c r="BG81" s="72"/>
    </row>
    <row r="82" spans="2:59" s="9" customFormat="1" ht="12.75" customHeight="1" x14ac:dyDescent="0.3">
      <c r="B82" s="377">
        <v>1991</v>
      </c>
      <c r="C82" s="10" t="s">
        <v>161</v>
      </c>
      <c r="D82" s="302">
        <f t="shared" si="20"/>
        <v>23.9</v>
      </c>
      <c r="E82" s="201">
        <f t="shared" si="21"/>
        <v>21.9</v>
      </c>
      <c r="F82" s="201">
        <f t="shared" si="22"/>
        <v>20.6</v>
      </c>
      <c r="G82" s="202">
        <f t="shared" si="23"/>
        <v>26.6</v>
      </c>
      <c r="H82" s="309">
        <f t="shared" si="24"/>
        <v>51.5</v>
      </c>
      <c r="I82" s="209">
        <f t="shared" si="25"/>
        <v>52.6</v>
      </c>
      <c r="J82" s="209">
        <f t="shared" si="26"/>
        <v>50.7</v>
      </c>
      <c r="K82" s="211">
        <f t="shared" si="27"/>
        <v>52</v>
      </c>
      <c r="L82" s="319">
        <v>6050362</v>
      </c>
      <c r="M82" s="159">
        <v>56616</v>
      </c>
      <c r="N82" s="160">
        <v>2301168</v>
      </c>
      <c r="O82" s="161">
        <v>3692578</v>
      </c>
      <c r="P82" s="314">
        <f t="shared" si="28"/>
        <v>4.3</v>
      </c>
      <c r="Q82" s="209">
        <f t="shared" si="29"/>
        <v>4.7</v>
      </c>
      <c r="R82" s="210">
        <f t="shared" si="30"/>
        <v>4.4000000000000004</v>
      </c>
      <c r="S82" s="211">
        <f t="shared" si="31"/>
        <v>4.2</v>
      </c>
      <c r="T82" s="319">
        <v>13098038</v>
      </c>
      <c r="U82" s="159">
        <v>248436</v>
      </c>
      <c r="V82" s="160">
        <v>5668618</v>
      </c>
      <c r="W82" s="161">
        <v>7180984</v>
      </c>
      <c r="X82" s="340">
        <f t="shared" si="32"/>
        <v>9.3000000000000007</v>
      </c>
      <c r="Y82" s="236">
        <f t="shared" si="33"/>
        <v>20.399999999999999</v>
      </c>
      <c r="Z82" s="237">
        <f t="shared" si="34"/>
        <v>10.8</v>
      </c>
      <c r="AA82" s="238">
        <f t="shared" si="35"/>
        <v>8.1999999999999993</v>
      </c>
      <c r="AB82" s="319">
        <v>27579704</v>
      </c>
      <c r="AC82" s="159">
        <v>424517</v>
      </c>
      <c r="AD82" s="160">
        <v>11810972</v>
      </c>
      <c r="AE82" s="161">
        <v>15344215</v>
      </c>
      <c r="AF82" s="340">
        <f t="shared" si="36"/>
        <v>19.600000000000001</v>
      </c>
      <c r="AG82" s="236">
        <f t="shared" si="37"/>
        <v>34.9</v>
      </c>
      <c r="AH82" s="237">
        <f t="shared" si="38"/>
        <v>22.6</v>
      </c>
      <c r="AI82" s="238">
        <f t="shared" si="39"/>
        <v>17.600000000000001</v>
      </c>
      <c r="AJ82" s="177">
        <v>1406891</v>
      </c>
      <c r="AK82" s="178">
        <v>12149</v>
      </c>
      <c r="AL82" s="178">
        <v>523188</v>
      </c>
      <c r="AM82" s="179">
        <v>871554</v>
      </c>
      <c r="AN82" s="180">
        <v>58757</v>
      </c>
      <c r="AO82" s="178">
        <v>554</v>
      </c>
      <c r="AP82" s="178">
        <v>25419</v>
      </c>
      <c r="AQ82" s="181">
        <v>32784</v>
      </c>
      <c r="AR82" s="180">
        <v>27324</v>
      </c>
      <c r="AS82" s="178">
        <v>231</v>
      </c>
      <c r="AT82" s="178">
        <v>10328</v>
      </c>
      <c r="AU82" s="181">
        <v>16765</v>
      </c>
      <c r="AV82" s="1"/>
      <c r="AW82" s="1"/>
      <c r="AX82" s="1"/>
      <c r="AY82" s="1"/>
      <c r="AZ82" s="5"/>
      <c r="BA82" s="4"/>
      <c r="BB82" s="4"/>
      <c r="BC82" s="4"/>
      <c r="BD82" s="4"/>
      <c r="BE82" s="4"/>
      <c r="BF82" s="72"/>
      <c r="BG82" s="72"/>
    </row>
    <row r="83" spans="2:59" s="9" customFormat="1" ht="12.75" customHeight="1" x14ac:dyDescent="0.3">
      <c r="B83" s="378"/>
      <c r="C83" s="11" t="s">
        <v>162</v>
      </c>
      <c r="D83" s="300">
        <f t="shared" si="20"/>
        <v>22</v>
      </c>
      <c r="E83" s="197">
        <f t="shared" si="21"/>
        <v>18.600000000000001</v>
      </c>
      <c r="F83" s="197">
        <f t="shared" si="22"/>
        <v>17.5</v>
      </c>
      <c r="G83" s="198">
        <f t="shared" si="23"/>
        <v>26.2</v>
      </c>
      <c r="H83" s="307">
        <f t="shared" si="24"/>
        <v>49.7</v>
      </c>
      <c r="I83" s="212">
        <f t="shared" si="25"/>
        <v>50.9</v>
      </c>
      <c r="J83" s="212">
        <f t="shared" si="26"/>
        <v>47.1</v>
      </c>
      <c r="K83" s="214">
        <f t="shared" si="27"/>
        <v>51.4</v>
      </c>
      <c r="L83" s="320">
        <v>4315150</v>
      </c>
      <c r="M83" s="162">
        <v>115925</v>
      </c>
      <c r="N83" s="163">
        <v>2262866</v>
      </c>
      <c r="O83" s="164">
        <v>1936359</v>
      </c>
      <c r="P83" s="315">
        <f t="shared" si="28"/>
        <v>5.4</v>
      </c>
      <c r="Q83" s="212">
        <f t="shared" si="29"/>
        <v>19</v>
      </c>
      <c r="R83" s="213">
        <f t="shared" si="30"/>
        <v>7.4</v>
      </c>
      <c r="S83" s="214">
        <f t="shared" si="31"/>
        <v>3.9</v>
      </c>
      <c r="T83" s="320">
        <v>9653635</v>
      </c>
      <c r="U83" s="162">
        <v>249814</v>
      </c>
      <c r="V83" s="163">
        <v>6358045</v>
      </c>
      <c r="W83" s="164">
        <v>3045776</v>
      </c>
      <c r="X83" s="341">
        <f t="shared" si="32"/>
        <v>12</v>
      </c>
      <c r="Y83" s="239">
        <f t="shared" si="33"/>
        <v>40.9</v>
      </c>
      <c r="Z83" s="240">
        <f t="shared" si="34"/>
        <v>20.9</v>
      </c>
      <c r="AA83" s="241">
        <f t="shared" si="35"/>
        <v>6.2</v>
      </c>
      <c r="AB83" s="320">
        <v>18306536</v>
      </c>
      <c r="AC83" s="162">
        <v>311955</v>
      </c>
      <c r="AD83" s="163">
        <v>11172844</v>
      </c>
      <c r="AE83" s="164">
        <v>6821737</v>
      </c>
      <c r="AF83" s="341">
        <f t="shared" si="36"/>
        <v>22.8</v>
      </c>
      <c r="AG83" s="239">
        <f t="shared" si="37"/>
        <v>51.1</v>
      </c>
      <c r="AH83" s="240">
        <f t="shared" si="38"/>
        <v>36.799999999999997</v>
      </c>
      <c r="AI83" s="241">
        <f t="shared" si="39"/>
        <v>13.8</v>
      </c>
      <c r="AJ83" s="177">
        <v>804021</v>
      </c>
      <c r="AK83" s="178">
        <v>6108</v>
      </c>
      <c r="AL83" s="178">
        <v>303817</v>
      </c>
      <c r="AM83" s="179">
        <v>494096</v>
      </c>
      <c r="AN83" s="180">
        <v>36515</v>
      </c>
      <c r="AO83" s="178">
        <v>329</v>
      </c>
      <c r="AP83" s="178">
        <v>17337</v>
      </c>
      <c r="AQ83" s="181">
        <v>18849</v>
      </c>
      <c r="AR83" s="180">
        <v>16190</v>
      </c>
      <c r="AS83" s="178">
        <v>120</v>
      </c>
      <c r="AT83" s="178">
        <v>6449</v>
      </c>
      <c r="AU83" s="181">
        <v>9621</v>
      </c>
      <c r="AV83" s="1"/>
      <c r="AW83" s="1"/>
      <c r="AX83" s="1"/>
      <c r="AY83" s="1"/>
      <c r="AZ83" s="5"/>
      <c r="BA83" s="4"/>
      <c r="BB83" s="4"/>
      <c r="BC83" s="4"/>
      <c r="BD83" s="4"/>
      <c r="BE83" s="4"/>
      <c r="BF83" s="72"/>
      <c r="BG83" s="72"/>
    </row>
    <row r="84" spans="2:59" s="9" customFormat="1" ht="12.75" customHeight="1" thickBot="1" x14ac:dyDescent="0.35">
      <c r="B84" s="379"/>
      <c r="C84" s="85" t="s">
        <v>64</v>
      </c>
      <c r="D84" s="301">
        <f t="shared" si="20"/>
        <v>23.2</v>
      </c>
      <c r="E84" s="199">
        <f t="shared" si="21"/>
        <v>20.7</v>
      </c>
      <c r="F84" s="199">
        <f t="shared" si="22"/>
        <v>19.3</v>
      </c>
      <c r="G84" s="200">
        <f t="shared" si="23"/>
        <v>26.4</v>
      </c>
      <c r="H84" s="308">
        <f t="shared" si="24"/>
        <v>50.8</v>
      </c>
      <c r="I84" s="215">
        <f t="shared" si="25"/>
        <v>52</v>
      </c>
      <c r="J84" s="215">
        <f t="shared" si="26"/>
        <v>49.3</v>
      </c>
      <c r="K84" s="217">
        <f t="shared" si="27"/>
        <v>51.8</v>
      </c>
      <c r="L84" s="318">
        <v>10365512</v>
      </c>
      <c r="M84" s="156">
        <v>172541</v>
      </c>
      <c r="N84" s="157">
        <v>4564034</v>
      </c>
      <c r="O84" s="158">
        <v>5628937</v>
      </c>
      <c r="P84" s="313">
        <f t="shared" si="28"/>
        <v>4.7</v>
      </c>
      <c r="Q84" s="215">
        <f t="shared" si="29"/>
        <v>9.5</v>
      </c>
      <c r="R84" s="216">
        <f t="shared" si="30"/>
        <v>5.5</v>
      </c>
      <c r="S84" s="217">
        <f t="shared" si="31"/>
        <v>4.0999999999999996</v>
      </c>
      <c r="T84" s="318">
        <v>22751673</v>
      </c>
      <c r="U84" s="156">
        <v>498250</v>
      </c>
      <c r="V84" s="157">
        <v>12026663</v>
      </c>
      <c r="W84" s="158">
        <v>10226760</v>
      </c>
      <c r="X84" s="342">
        <f t="shared" si="32"/>
        <v>10.3</v>
      </c>
      <c r="Y84" s="242">
        <f t="shared" si="33"/>
        <v>27.3</v>
      </c>
      <c r="Z84" s="243">
        <f t="shared" si="34"/>
        <v>14.5</v>
      </c>
      <c r="AA84" s="244">
        <f t="shared" si="35"/>
        <v>7.5</v>
      </c>
      <c r="AB84" s="318">
        <v>45886240</v>
      </c>
      <c r="AC84" s="156">
        <v>736472</v>
      </c>
      <c r="AD84" s="157">
        <v>22983816</v>
      </c>
      <c r="AE84" s="158">
        <v>22165952</v>
      </c>
      <c r="AF84" s="342">
        <f t="shared" si="36"/>
        <v>20.8</v>
      </c>
      <c r="AG84" s="242">
        <f t="shared" si="37"/>
        <v>40.299999999999997</v>
      </c>
      <c r="AH84" s="243">
        <f t="shared" si="38"/>
        <v>27.8</v>
      </c>
      <c r="AI84" s="244">
        <f t="shared" si="39"/>
        <v>16.2</v>
      </c>
      <c r="AJ84" s="182">
        <v>2210912</v>
      </c>
      <c r="AK84" s="183">
        <v>18257</v>
      </c>
      <c r="AL84" s="183">
        <v>827005</v>
      </c>
      <c r="AM84" s="184">
        <v>1365650</v>
      </c>
      <c r="AN84" s="182">
        <v>95272</v>
      </c>
      <c r="AO84" s="183">
        <v>883</v>
      </c>
      <c r="AP84" s="183">
        <v>42756</v>
      </c>
      <c r="AQ84" s="185">
        <v>51633</v>
      </c>
      <c r="AR84" s="182">
        <v>43514</v>
      </c>
      <c r="AS84" s="183">
        <v>351</v>
      </c>
      <c r="AT84" s="183">
        <v>16777</v>
      </c>
      <c r="AU84" s="185">
        <v>26386</v>
      </c>
      <c r="AV84" s="1"/>
      <c r="AW84" s="1"/>
      <c r="AX84" s="1"/>
      <c r="AY84" s="1"/>
      <c r="AZ84" s="5"/>
      <c r="BA84" s="4"/>
      <c r="BB84" s="4"/>
      <c r="BC84" s="4"/>
      <c r="BD84" s="4"/>
      <c r="BE84" s="4"/>
      <c r="BF84" s="72"/>
      <c r="BG84" s="72"/>
    </row>
    <row r="85" spans="2:59" s="9" customFormat="1" ht="12.75" customHeight="1" x14ac:dyDescent="0.3">
      <c r="B85" s="377">
        <v>1992</v>
      </c>
      <c r="C85" s="10" t="s">
        <v>161</v>
      </c>
      <c r="D85" s="302">
        <f t="shared" si="20"/>
        <v>22.9</v>
      </c>
      <c r="E85" s="201">
        <f t="shared" si="21"/>
        <v>21</v>
      </c>
      <c r="F85" s="201">
        <f t="shared" si="22"/>
        <v>20</v>
      </c>
      <c r="G85" s="202">
        <f t="shared" si="23"/>
        <v>25</v>
      </c>
      <c r="H85" s="309">
        <f t="shared" si="24"/>
        <v>49.6</v>
      </c>
      <c r="I85" s="209">
        <f t="shared" si="25"/>
        <v>50.5</v>
      </c>
      <c r="J85" s="209">
        <f t="shared" si="26"/>
        <v>48.9</v>
      </c>
      <c r="K85" s="211">
        <f t="shared" si="27"/>
        <v>50</v>
      </c>
      <c r="L85" s="319">
        <v>6170590</v>
      </c>
      <c r="M85" s="159">
        <v>70079</v>
      </c>
      <c r="N85" s="160">
        <v>2305972</v>
      </c>
      <c r="O85" s="161">
        <v>3794539</v>
      </c>
      <c r="P85" s="314">
        <f t="shared" si="28"/>
        <v>4.7</v>
      </c>
      <c r="Q85" s="209">
        <f t="shared" si="29"/>
        <v>6</v>
      </c>
      <c r="R85" s="210">
        <f t="shared" si="30"/>
        <v>4.9000000000000004</v>
      </c>
      <c r="S85" s="211">
        <f t="shared" si="31"/>
        <v>4.5999999999999996</v>
      </c>
      <c r="T85" s="319">
        <v>13016295</v>
      </c>
      <c r="U85" s="159">
        <v>249623</v>
      </c>
      <c r="V85" s="160">
        <v>5369682</v>
      </c>
      <c r="W85" s="161">
        <v>7396990</v>
      </c>
      <c r="X85" s="340">
        <f t="shared" si="32"/>
        <v>9.9</v>
      </c>
      <c r="Y85" s="236">
        <f t="shared" si="33"/>
        <v>21.3</v>
      </c>
      <c r="Z85" s="237">
        <f t="shared" si="34"/>
        <v>11.3</v>
      </c>
      <c r="AA85" s="238">
        <f t="shared" si="35"/>
        <v>9</v>
      </c>
      <c r="AB85" s="319">
        <v>27317972</v>
      </c>
      <c r="AC85" s="159">
        <v>418818</v>
      </c>
      <c r="AD85" s="160">
        <v>11121362</v>
      </c>
      <c r="AE85" s="161">
        <v>15777792</v>
      </c>
      <c r="AF85" s="340">
        <f t="shared" si="36"/>
        <v>20.8</v>
      </c>
      <c r="AG85" s="236">
        <f t="shared" si="37"/>
        <v>35.799999999999997</v>
      </c>
      <c r="AH85" s="237">
        <f t="shared" si="38"/>
        <v>23.4</v>
      </c>
      <c r="AI85" s="238">
        <f t="shared" si="39"/>
        <v>19.100000000000001</v>
      </c>
      <c r="AJ85" s="177">
        <v>1313081</v>
      </c>
      <c r="AK85" s="178">
        <v>11713</v>
      </c>
      <c r="AL85" s="178">
        <v>474994</v>
      </c>
      <c r="AM85" s="179">
        <v>826374</v>
      </c>
      <c r="AN85" s="180">
        <v>57358</v>
      </c>
      <c r="AO85" s="178">
        <v>558</v>
      </c>
      <c r="AP85" s="178">
        <v>23798</v>
      </c>
      <c r="AQ85" s="181">
        <v>33002</v>
      </c>
      <c r="AR85" s="180">
        <v>26470</v>
      </c>
      <c r="AS85" s="178">
        <v>232</v>
      </c>
      <c r="AT85" s="178">
        <v>9722</v>
      </c>
      <c r="AU85" s="181">
        <v>16516</v>
      </c>
      <c r="AV85" s="1"/>
      <c r="AW85" s="1"/>
      <c r="AX85" s="1"/>
      <c r="AY85" s="1"/>
      <c r="AZ85" s="5"/>
      <c r="BA85" s="4"/>
      <c r="BB85" s="4"/>
      <c r="BC85" s="4"/>
      <c r="BD85" s="4"/>
      <c r="BE85" s="4"/>
      <c r="BF85" s="72"/>
      <c r="BG85" s="72"/>
    </row>
    <row r="86" spans="2:59" s="9" customFormat="1" ht="12.75" customHeight="1" x14ac:dyDescent="0.3">
      <c r="B86" s="378"/>
      <c r="C86" s="11" t="s">
        <v>162</v>
      </c>
      <c r="D86" s="300">
        <f t="shared" si="20"/>
        <v>20.8</v>
      </c>
      <c r="E86" s="197">
        <f t="shared" si="21"/>
        <v>17.899999999999999</v>
      </c>
      <c r="F86" s="197">
        <f t="shared" si="22"/>
        <v>16.600000000000001</v>
      </c>
      <c r="G86" s="198">
        <f t="shared" si="23"/>
        <v>25</v>
      </c>
      <c r="H86" s="307">
        <f t="shared" si="24"/>
        <v>48</v>
      </c>
      <c r="I86" s="212">
        <f t="shared" si="25"/>
        <v>50</v>
      </c>
      <c r="J86" s="212">
        <f t="shared" si="26"/>
        <v>45.4</v>
      </c>
      <c r="K86" s="214">
        <f t="shared" si="27"/>
        <v>49.8</v>
      </c>
      <c r="L86" s="320">
        <v>4670896</v>
      </c>
      <c r="M86" s="162">
        <v>116314</v>
      </c>
      <c r="N86" s="163">
        <v>2489706</v>
      </c>
      <c r="O86" s="164">
        <v>2064876</v>
      </c>
      <c r="P86" s="315">
        <f t="shared" si="28"/>
        <v>5.7</v>
      </c>
      <c r="Q86" s="212">
        <f t="shared" si="29"/>
        <v>19.399999999999999</v>
      </c>
      <c r="R86" s="213">
        <f t="shared" si="30"/>
        <v>7.9</v>
      </c>
      <c r="S86" s="214">
        <f t="shared" si="31"/>
        <v>4.2</v>
      </c>
      <c r="T86" s="320">
        <v>10717153</v>
      </c>
      <c r="U86" s="162">
        <v>254732</v>
      </c>
      <c r="V86" s="163">
        <v>7250203</v>
      </c>
      <c r="W86" s="164">
        <v>3212218</v>
      </c>
      <c r="X86" s="341">
        <f t="shared" si="32"/>
        <v>13.2</v>
      </c>
      <c r="Y86" s="239">
        <f t="shared" si="33"/>
        <v>42.5</v>
      </c>
      <c r="Z86" s="240">
        <f t="shared" si="34"/>
        <v>22.9</v>
      </c>
      <c r="AA86" s="241">
        <f t="shared" si="35"/>
        <v>6.6</v>
      </c>
      <c r="AB86" s="320">
        <v>20047855</v>
      </c>
      <c r="AC86" s="162">
        <v>313738</v>
      </c>
      <c r="AD86" s="163">
        <v>12616770</v>
      </c>
      <c r="AE86" s="164">
        <v>7117347</v>
      </c>
      <c r="AF86" s="341">
        <f t="shared" si="36"/>
        <v>24.7</v>
      </c>
      <c r="AG86" s="239">
        <f t="shared" si="37"/>
        <v>52.3</v>
      </c>
      <c r="AH86" s="240">
        <f t="shared" si="38"/>
        <v>39.9</v>
      </c>
      <c r="AI86" s="241">
        <f t="shared" si="39"/>
        <v>14.5</v>
      </c>
      <c r="AJ86" s="177">
        <v>812492</v>
      </c>
      <c r="AK86" s="178">
        <v>5994</v>
      </c>
      <c r="AL86" s="178">
        <v>316604</v>
      </c>
      <c r="AM86" s="179">
        <v>489894</v>
      </c>
      <c r="AN86" s="180">
        <v>38984</v>
      </c>
      <c r="AO86" s="178">
        <v>335</v>
      </c>
      <c r="AP86" s="178">
        <v>19090</v>
      </c>
      <c r="AQ86" s="181">
        <v>19559</v>
      </c>
      <c r="AR86" s="180">
        <v>16922</v>
      </c>
      <c r="AS86" s="178">
        <v>120</v>
      </c>
      <c r="AT86" s="178">
        <v>6971</v>
      </c>
      <c r="AU86" s="181">
        <v>9831</v>
      </c>
      <c r="AV86" s="1"/>
      <c r="AW86" s="1"/>
      <c r="AX86" s="1"/>
      <c r="AY86" s="1"/>
      <c r="AZ86" s="5"/>
      <c r="BA86" s="4"/>
      <c r="BB86" s="4"/>
      <c r="BC86" s="4"/>
      <c r="BD86" s="4"/>
      <c r="BE86" s="4"/>
      <c r="BF86" s="72"/>
      <c r="BG86" s="72"/>
    </row>
    <row r="87" spans="2:59" s="9" customFormat="1" ht="12.75" customHeight="1" thickBot="1" x14ac:dyDescent="0.35">
      <c r="B87" s="379"/>
      <c r="C87" s="85" t="s">
        <v>64</v>
      </c>
      <c r="D87" s="301">
        <f t="shared" si="20"/>
        <v>22.1</v>
      </c>
      <c r="E87" s="199">
        <f t="shared" si="21"/>
        <v>19.8</v>
      </c>
      <c r="F87" s="199">
        <f t="shared" si="22"/>
        <v>18.5</v>
      </c>
      <c r="G87" s="200">
        <f t="shared" si="23"/>
        <v>25</v>
      </c>
      <c r="H87" s="308">
        <f t="shared" si="24"/>
        <v>49</v>
      </c>
      <c r="I87" s="215">
        <f t="shared" si="25"/>
        <v>50.3</v>
      </c>
      <c r="J87" s="215">
        <f t="shared" si="26"/>
        <v>47.4</v>
      </c>
      <c r="K87" s="217">
        <f t="shared" si="27"/>
        <v>50</v>
      </c>
      <c r="L87" s="318">
        <v>10841486</v>
      </c>
      <c r="M87" s="156">
        <v>186393</v>
      </c>
      <c r="N87" s="157">
        <v>4795678</v>
      </c>
      <c r="O87" s="158">
        <v>5859415</v>
      </c>
      <c r="P87" s="313">
        <f t="shared" si="28"/>
        <v>5.0999999999999996</v>
      </c>
      <c r="Q87" s="215">
        <f t="shared" si="29"/>
        <v>10.5</v>
      </c>
      <c r="R87" s="216">
        <f t="shared" si="30"/>
        <v>6.1</v>
      </c>
      <c r="S87" s="217">
        <f t="shared" si="31"/>
        <v>4.5</v>
      </c>
      <c r="T87" s="318">
        <v>23733448</v>
      </c>
      <c r="U87" s="156">
        <v>504355</v>
      </c>
      <c r="V87" s="157">
        <v>12619885</v>
      </c>
      <c r="W87" s="158">
        <v>10609208</v>
      </c>
      <c r="X87" s="342">
        <f t="shared" si="32"/>
        <v>11.2</v>
      </c>
      <c r="Y87" s="242">
        <f t="shared" si="33"/>
        <v>28.5</v>
      </c>
      <c r="Z87" s="243">
        <f t="shared" si="34"/>
        <v>15.9</v>
      </c>
      <c r="AA87" s="244">
        <f t="shared" si="35"/>
        <v>8.1</v>
      </c>
      <c r="AB87" s="318">
        <v>47365827</v>
      </c>
      <c r="AC87" s="156">
        <v>732556</v>
      </c>
      <c r="AD87" s="157">
        <v>23738132</v>
      </c>
      <c r="AE87" s="158">
        <v>22895139</v>
      </c>
      <c r="AF87" s="342">
        <f t="shared" si="36"/>
        <v>22.3</v>
      </c>
      <c r="AG87" s="242">
        <f t="shared" si="37"/>
        <v>41.4</v>
      </c>
      <c r="AH87" s="243">
        <f t="shared" si="38"/>
        <v>30</v>
      </c>
      <c r="AI87" s="244">
        <f t="shared" si="39"/>
        <v>17.399999999999999</v>
      </c>
      <c r="AJ87" s="182">
        <v>2125573</v>
      </c>
      <c r="AK87" s="183">
        <v>17707</v>
      </c>
      <c r="AL87" s="183">
        <v>791598</v>
      </c>
      <c r="AM87" s="184">
        <v>1316268</v>
      </c>
      <c r="AN87" s="182">
        <v>96342</v>
      </c>
      <c r="AO87" s="183">
        <v>893</v>
      </c>
      <c r="AP87" s="183">
        <v>42888</v>
      </c>
      <c r="AQ87" s="185">
        <v>52561</v>
      </c>
      <c r="AR87" s="182">
        <v>43392</v>
      </c>
      <c r="AS87" s="183">
        <v>352</v>
      </c>
      <c r="AT87" s="183">
        <v>16693</v>
      </c>
      <c r="AU87" s="185">
        <v>26347</v>
      </c>
      <c r="AV87" s="1"/>
      <c r="AW87" s="1"/>
      <c r="AX87" s="1"/>
      <c r="AY87" s="1"/>
      <c r="AZ87" s="5"/>
      <c r="BA87" s="4"/>
      <c r="BB87" s="4"/>
      <c r="BC87" s="4"/>
      <c r="BD87" s="4"/>
      <c r="BE87" s="4"/>
      <c r="BF87" s="72"/>
      <c r="BG87" s="72"/>
    </row>
    <row r="88" spans="2:59" s="9" customFormat="1" ht="12.75" customHeight="1" x14ac:dyDescent="0.3">
      <c r="B88" s="377">
        <v>1993</v>
      </c>
      <c r="C88" s="10" t="s">
        <v>161</v>
      </c>
      <c r="D88" s="302">
        <f t="shared" si="20"/>
        <v>22.1</v>
      </c>
      <c r="E88" s="201">
        <f t="shared" si="21"/>
        <v>20</v>
      </c>
      <c r="F88" s="201">
        <f t="shared" si="22"/>
        <v>19.5</v>
      </c>
      <c r="G88" s="202">
        <f t="shared" si="23"/>
        <v>23.9</v>
      </c>
      <c r="H88" s="309">
        <f t="shared" si="24"/>
        <v>48.1</v>
      </c>
      <c r="I88" s="209">
        <f t="shared" si="25"/>
        <v>48.6</v>
      </c>
      <c r="J88" s="209">
        <f t="shared" si="26"/>
        <v>47.4</v>
      </c>
      <c r="K88" s="211">
        <f t="shared" si="27"/>
        <v>48.5</v>
      </c>
      <c r="L88" s="319">
        <v>6261283</v>
      </c>
      <c r="M88" s="159">
        <v>75138</v>
      </c>
      <c r="N88" s="160">
        <v>2363505</v>
      </c>
      <c r="O88" s="161">
        <v>3822640</v>
      </c>
      <c r="P88" s="314">
        <f t="shared" si="28"/>
        <v>5.0999999999999996</v>
      </c>
      <c r="Q88" s="209">
        <f t="shared" si="29"/>
        <v>6.7</v>
      </c>
      <c r="R88" s="210">
        <f t="shared" si="30"/>
        <v>5.4</v>
      </c>
      <c r="S88" s="211">
        <f t="shared" si="31"/>
        <v>4.9000000000000004</v>
      </c>
      <c r="T88" s="319">
        <v>12808860</v>
      </c>
      <c r="U88" s="159">
        <v>249623</v>
      </c>
      <c r="V88" s="160">
        <v>5293963</v>
      </c>
      <c r="W88" s="161">
        <v>7265274</v>
      </c>
      <c r="X88" s="340">
        <f t="shared" si="32"/>
        <v>10.4</v>
      </c>
      <c r="Y88" s="236">
        <f t="shared" si="33"/>
        <v>22.2</v>
      </c>
      <c r="Z88" s="237">
        <f t="shared" si="34"/>
        <v>12</v>
      </c>
      <c r="AA88" s="238">
        <f t="shared" si="35"/>
        <v>9.3000000000000007</v>
      </c>
      <c r="AB88" s="319">
        <v>26875317</v>
      </c>
      <c r="AC88" s="159">
        <v>418818</v>
      </c>
      <c r="AD88" s="160">
        <v>10898237</v>
      </c>
      <c r="AE88" s="161">
        <v>15558262</v>
      </c>
      <c r="AF88" s="340">
        <f t="shared" si="36"/>
        <v>21.7</v>
      </c>
      <c r="AG88" s="236">
        <f t="shared" si="37"/>
        <v>37.299999999999997</v>
      </c>
      <c r="AH88" s="237">
        <f t="shared" si="38"/>
        <v>24.7</v>
      </c>
      <c r="AI88" s="238">
        <f t="shared" si="39"/>
        <v>19.8</v>
      </c>
      <c r="AJ88" s="177">
        <v>1237182</v>
      </c>
      <c r="AK88" s="178">
        <v>11236</v>
      </c>
      <c r="AL88" s="178">
        <v>441728</v>
      </c>
      <c r="AM88" s="179">
        <v>784218</v>
      </c>
      <c r="AN88" s="180">
        <v>56040</v>
      </c>
      <c r="AO88" s="178">
        <v>562</v>
      </c>
      <c r="AP88" s="178">
        <v>22644</v>
      </c>
      <c r="AQ88" s="181">
        <v>32834</v>
      </c>
      <c r="AR88" s="180">
        <v>25712</v>
      </c>
      <c r="AS88" s="178">
        <v>231</v>
      </c>
      <c r="AT88" s="178">
        <v>9327</v>
      </c>
      <c r="AU88" s="181">
        <v>16154</v>
      </c>
      <c r="AV88" s="1"/>
      <c r="AW88" s="1"/>
      <c r="AX88" s="1"/>
      <c r="AY88" s="1"/>
      <c r="AZ88" s="5"/>
      <c r="BA88" s="4"/>
      <c r="BB88" s="4"/>
      <c r="BC88" s="4"/>
      <c r="BD88" s="4"/>
      <c r="BE88" s="4"/>
      <c r="BF88" s="72"/>
      <c r="BG88" s="72"/>
    </row>
    <row r="89" spans="2:59" s="9" customFormat="1" ht="12.75" customHeight="1" x14ac:dyDescent="0.3">
      <c r="B89" s="378"/>
      <c r="C89" s="11" t="s">
        <v>162</v>
      </c>
      <c r="D89" s="300">
        <f t="shared" si="20"/>
        <v>20.5</v>
      </c>
      <c r="E89" s="197">
        <f t="shared" si="21"/>
        <v>15.4</v>
      </c>
      <c r="F89" s="197">
        <f t="shared" si="22"/>
        <v>16.600000000000001</v>
      </c>
      <c r="G89" s="198">
        <f t="shared" si="23"/>
        <v>24.3</v>
      </c>
      <c r="H89" s="307">
        <f t="shared" si="24"/>
        <v>47.1</v>
      </c>
      <c r="I89" s="212">
        <f t="shared" si="25"/>
        <v>48.1</v>
      </c>
      <c r="J89" s="212">
        <f t="shared" si="26"/>
        <v>44.6</v>
      </c>
      <c r="K89" s="214">
        <f t="shared" si="27"/>
        <v>48.9</v>
      </c>
      <c r="L89" s="320">
        <v>5103035</v>
      </c>
      <c r="M89" s="162">
        <v>151299</v>
      </c>
      <c r="N89" s="163">
        <v>2718065</v>
      </c>
      <c r="O89" s="164">
        <v>2233671</v>
      </c>
      <c r="P89" s="315">
        <f t="shared" si="28"/>
        <v>6.1</v>
      </c>
      <c r="Q89" s="212">
        <f t="shared" si="29"/>
        <v>23.5</v>
      </c>
      <c r="R89" s="213">
        <f t="shared" si="30"/>
        <v>8.3000000000000007</v>
      </c>
      <c r="S89" s="214">
        <f t="shared" si="31"/>
        <v>4.5</v>
      </c>
      <c r="T89" s="320">
        <v>11472108</v>
      </c>
      <c r="U89" s="162">
        <v>340837</v>
      </c>
      <c r="V89" s="163">
        <v>7684310</v>
      </c>
      <c r="W89" s="164">
        <v>3446961</v>
      </c>
      <c r="X89" s="341">
        <f t="shared" si="32"/>
        <v>13.8</v>
      </c>
      <c r="Y89" s="239">
        <f t="shared" si="33"/>
        <v>52.9</v>
      </c>
      <c r="Z89" s="240">
        <f t="shared" si="34"/>
        <v>23.4</v>
      </c>
      <c r="AA89" s="241">
        <f t="shared" si="35"/>
        <v>6.9</v>
      </c>
      <c r="AB89" s="320">
        <v>21279858</v>
      </c>
      <c r="AC89" s="162">
        <v>423894</v>
      </c>
      <c r="AD89" s="163">
        <v>13260534</v>
      </c>
      <c r="AE89" s="164">
        <v>7595430</v>
      </c>
      <c r="AF89" s="341">
        <f t="shared" si="36"/>
        <v>25.6</v>
      </c>
      <c r="AG89" s="239">
        <f t="shared" si="37"/>
        <v>65.7</v>
      </c>
      <c r="AH89" s="240">
        <f t="shared" si="38"/>
        <v>40.4</v>
      </c>
      <c r="AI89" s="241">
        <f t="shared" si="39"/>
        <v>15.3</v>
      </c>
      <c r="AJ89" s="177">
        <v>832028</v>
      </c>
      <c r="AK89" s="178">
        <v>6448</v>
      </c>
      <c r="AL89" s="178">
        <v>328415</v>
      </c>
      <c r="AM89" s="179">
        <v>497165</v>
      </c>
      <c r="AN89" s="180">
        <v>40658</v>
      </c>
      <c r="AO89" s="178">
        <v>420</v>
      </c>
      <c r="AP89" s="178">
        <v>19770</v>
      </c>
      <c r="AQ89" s="181">
        <v>20468</v>
      </c>
      <c r="AR89" s="180">
        <v>17669</v>
      </c>
      <c r="AS89" s="178">
        <v>134</v>
      </c>
      <c r="AT89" s="178">
        <v>7363</v>
      </c>
      <c r="AU89" s="181">
        <v>10172</v>
      </c>
      <c r="AV89" s="1"/>
      <c r="AW89" s="1"/>
      <c r="AX89" s="1"/>
      <c r="AY89" s="1"/>
      <c r="AZ89" s="5"/>
      <c r="BA89" s="4"/>
      <c r="BB89" s="4"/>
      <c r="BC89" s="4"/>
      <c r="BD89" s="4"/>
      <c r="BE89" s="4"/>
      <c r="BF89" s="72"/>
      <c r="BG89" s="72"/>
    </row>
    <row r="90" spans="2:59" s="9" customFormat="1" ht="12.75" customHeight="1" thickBot="1" x14ac:dyDescent="0.35">
      <c r="B90" s="379"/>
      <c r="C90" s="85" t="s">
        <v>64</v>
      </c>
      <c r="D90" s="301">
        <f t="shared" si="20"/>
        <v>21.4</v>
      </c>
      <c r="E90" s="199">
        <f t="shared" si="21"/>
        <v>18</v>
      </c>
      <c r="F90" s="199">
        <f t="shared" si="22"/>
        <v>18.2</v>
      </c>
      <c r="G90" s="200">
        <f t="shared" si="23"/>
        <v>24</v>
      </c>
      <c r="H90" s="308">
        <f t="shared" si="24"/>
        <v>47.7</v>
      </c>
      <c r="I90" s="215">
        <f t="shared" si="25"/>
        <v>48.4</v>
      </c>
      <c r="J90" s="215">
        <f t="shared" si="26"/>
        <v>46.1</v>
      </c>
      <c r="K90" s="217">
        <f t="shared" si="27"/>
        <v>48.7</v>
      </c>
      <c r="L90" s="318">
        <v>11364318</v>
      </c>
      <c r="M90" s="156">
        <v>226437</v>
      </c>
      <c r="N90" s="157">
        <v>5081570</v>
      </c>
      <c r="O90" s="158">
        <v>6056311</v>
      </c>
      <c r="P90" s="313">
        <f t="shared" si="28"/>
        <v>5.5</v>
      </c>
      <c r="Q90" s="215">
        <f t="shared" si="29"/>
        <v>12.8</v>
      </c>
      <c r="R90" s="216">
        <f t="shared" si="30"/>
        <v>6.6</v>
      </c>
      <c r="S90" s="217">
        <f t="shared" si="31"/>
        <v>4.7</v>
      </c>
      <c r="T90" s="318">
        <v>24280968</v>
      </c>
      <c r="U90" s="156">
        <v>590460</v>
      </c>
      <c r="V90" s="157">
        <v>12978273</v>
      </c>
      <c r="W90" s="158">
        <v>10712235</v>
      </c>
      <c r="X90" s="342">
        <f t="shared" si="32"/>
        <v>11.7</v>
      </c>
      <c r="Y90" s="242">
        <f t="shared" si="33"/>
        <v>33.4</v>
      </c>
      <c r="Z90" s="243">
        <f t="shared" si="34"/>
        <v>16.899999999999999</v>
      </c>
      <c r="AA90" s="244">
        <f t="shared" si="35"/>
        <v>8.4</v>
      </c>
      <c r="AB90" s="318">
        <v>48155175</v>
      </c>
      <c r="AC90" s="156">
        <v>842712</v>
      </c>
      <c r="AD90" s="157">
        <v>24158771</v>
      </c>
      <c r="AE90" s="158">
        <v>23153692</v>
      </c>
      <c r="AF90" s="342">
        <f t="shared" si="36"/>
        <v>23.3</v>
      </c>
      <c r="AG90" s="242">
        <f t="shared" si="37"/>
        <v>47.7</v>
      </c>
      <c r="AH90" s="243">
        <f t="shared" si="38"/>
        <v>31.4</v>
      </c>
      <c r="AI90" s="244">
        <f t="shared" si="39"/>
        <v>18.100000000000001</v>
      </c>
      <c r="AJ90" s="182">
        <v>2069210</v>
      </c>
      <c r="AK90" s="183">
        <v>17684</v>
      </c>
      <c r="AL90" s="183">
        <v>770143</v>
      </c>
      <c r="AM90" s="184">
        <v>1281383</v>
      </c>
      <c r="AN90" s="182">
        <v>96698</v>
      </c>
      <c r="AO90" s="183">
        <v>982</v>
      </c>
      <c r="AP90" s="183">
        <v>42414</v>
      </c>
      <c r="AQ90" s="185">
        <v>53302</v>
      </c>
      <c r="AR90" s="182">
        <v>43381</v>
      </c>
      <c r="AS90" s="183">
        <v>365</v>
      </c>
      <c r="AT90" s="183">
        <v>16690</v>
      </c>
      <c r="AU90" s="185">
        <v>26326</v>
      </c>
      <c r="AV90" s="1"/>
      <c r="AW90" s="1"/>
      <c r="AX90" s="1"/>
      <c r="AY90" s="1"/>
      <c r="AZ90" s="5"/>
      <c r="BA90" s="4"/>
      <c r="BB90" s="4"/>
      <c r="BC90" s="4"/>
      <c r="BD90" s="4"/>
      <c r="BE90" s="4"/>
      <c r="BF90" s="72"/>
      <c r="BG90" s="72"/>
    </row>
    <row r="91" spans="2:59" s="9" customFormat="1" ht="12.75" customHeight="1" x14ac:dyDescent="0.3">
      <c r="B91" s="377">
        <v>1994</v>
      </c>
      <c r="C91" s="10" t="s">
        <v>161</v>
      </c>
      <c r="D91" s="302">
        <f t="shared" si="20"/>
        <v>21.7</v>
      </c>
      <c r="E91" s="201">
        <f t="shared" si="21"/>
        <v>19.5</v>
      </c>
      <c r="F91" s="201">
        <f t="shared" si="22"/>
        <v>19.399999999999999</v>
      </c>
      <c r="G91" s="202">
        <f t="shared" si="23"/>
        <v>23.3</v>
      </c>
      <c r="H91" s="309">
        <f t="shared" si="24"/>
        <v>47.4</v>
      </c>
      <c r="I91" s="209">
        <f t="shared" si="25"/>
        <v>47.5</v>
      </c>
      <c r="J91" s="209">
        <f t="shared" si="26"/>
        <v>46.7</v>
      </c>
      <c r="K91" s="211">
        <f t="shared" si="27"/>
        <v>47.8</v>
      </c>
      <c r="L91" s="319">
        <v>6446270</v>
      </c>
      <c r="M91" s="159">
        <v>75592</v>
      </c>
      <c r="N91" s="160">
        <v>2460451</v>
      </c>
      <c r="O91" s="161">
        <v>3910227</v>
      </c>
      <c r="P91" s="314">
        <f t="shared" si="28"/>
        <v>5.3</v>
      </c>
      <c r="Q91" s="209">
        <f t="shared" si="29"/>
        <v>6.8</v>
      </c>
      <c r="R91" s="210">
        <f t="shared" si="30"/>
        <v>5.6</v>
      </c>
      <c r="S91" s="211">
        <f t="shared" si="31"/>
        <v>5.0999999999999996</v>
      </c>
      <c r="T91" s="319">
        <v>13060152</v>
      </c>
      <c r="U91" s="159">
        <v>264423</v>
      </c>
      <c r="V91" s="160">
        <v>5309877</v>
      </c>
      <c r="W91" s="161">
        <v>7485852</v>
      </c>
      <c r="X91" s="340">
        <f t="shared" si="32"/>
        <v>10.8</v>
      </c>
      <c r="Y91" s="236">
        <f t="shared" si="33"/>
        <v>23.7</v>
      </c>
      <c r="Z91" s="237">
        <f t="shared" si="34"/>
        <v>12.2</v>
      </c>
      <c r="AA91" s="238">
        <f t="shared" si="35"/>
        <v>9.8000000000000007</v>
      </c>
      <c r="AB91" s="319">
        <v>27098789</v>
      </c>
      <c r="AC91" s="159">
        <v>447618</v>
      </c>
      <c r="AD91" s="160">
        <v>10978823</v>
      </c>
      <c r="AE91" s="161">
        <v>15672348</v>
      </c>
      <c r="AF91" s="340">
        <f t="shared" si="36"/>
        <v>22.4</v>
      </c>
      <c r="AG91" s="236">
        <f t="shared" si="37"/>
        <v>40.1</v>
      </c>
      <c r="AH91" s="237">
        <f t="shared" si="38"/>
        <v>25.1</v>
      </c>
      <c r="AI91" s="238">
        <f t="shared" si="39"/>
        <v>20.6</v>
      </c>
      <c r="AJ91" s="177">
        <v>1209330</v>
      </c>
      <c r="AK91" s="178">
        <v>11159</v>
      </c>
      <c r="AL91" s="178">
        <v>436537</v>
      </c>
      <c r="AM91" s="179">
        <v>761634</v>
      </c>
      <c r="AN91" s="180">
        <v>55753</v>
      </c>
      <c r="AO91" s="178">
        <v>573</v>
      </c>
      <c r="AP91" s="178">
        <v>22532</v>
      </c>
      <c r="AQ91" s="181">
        <v>32648</v>
      </c>
      <c r="AR91" s="180">
        <v>25528</v>
      </c>
      <c r="AS91" s="178">
        <v>235</v>
      </c>
      <c r="AT91" s="178">
        <v>9347</v>
      </c>
      <c r="AU91" s="181">
        <v>15946</v>
      </c>
      <c r="AV91" s="1"/>
      <c r="AW91" s="1"/>
      <c r="AX91" s="1"/>
      <c r="AY91" s="1"/>
      <c r="AZ91" s="5"/>
      <c r="BA91" s="4"/>
      <c r="BB91" s="4"/>
      <c r="BC91" s="4"/>
      <c r="BD91" s="4"/>
      <c r="BE91" s="4"/>
      <c r="BF91" s="72"/>
      <c r="BG91" s="72"/>
    </row>
    <row r="92" spans="2:59" s="9" customFormat="1" ht="12.75" customHeight="1" x14ac:dyDescent="0.3">
      <c r="B92" s="378"/>
      <c r="C92" s="11" t="s">
        <v>162</v>
      </c>
      <c r="D92" s="300">
        <f t="shared" si="20"/>
        <v>20.6</v>
      </c>
      <c r="E92" s="197">
        <f t="shared" si="21"/>
        <v>16.600000000000001</v>
      </c>
      <c r="F92" s="197">
        <f t="shared" si="22"/>
        <v>17.100000000000001</v>
      </c>
      <c r="G92" s="198">
        <f t="shared" si="23"/>
        <v>24.3</v>
      </c>
      <c r="H92" s="307">
        <f t="shared" si="24"/>
        <v>46.8</v>
      </c>
      <c r="I92" s="212">
        <f t="shared" si="25"/>
        <v>48.1</v>
      </c>
      <c r="J92" s="212">
        <f t="shared" si="26"/>
        <v>44.6</v>
      </c>
      <c r="K92" s="214">
        <f t="shared" si="27"/>
        <v>48.4</v>
      </c>
      <c r="L92" s="320">
        <v>5422519</v>
      </c>
      <c r="M92" s="162">
        <v>151266</v>
      </c>
      <c r="N92" s="163">
        <v>3011872</v>
      </c>
      <c r="O92" s="164">
        <v>2259381</v>
      </c>
      <c r="P92" s="315">
        <f t="shared" si="28"/>
        <v>6.4</v>
      </c>
      <c r="Q92" s="212">
        <f t="shared" si="29"/>
        <v>21.1</v>
      </c>
      <c r="R92" s="213">
        <f t="shared" si="30"/>
        <v>8.5</v>
      </c>
      <c r="S92" s="214">
        <f t="shared" si="31"/>
        <v>4.5999999999999996</v>
      </c>
      <c r="T92" s="320">
        <v>11965031</v>
      </c>
      <c r="U92" s="162">
        <v>347663</v>
      </c>
      <c r="V92" s="163">
        <v>8193306</v>
      </c>
      <c r="W92" s="164">
        <v>3424062</v>
      </c>
      <c r="X92" s="341">
        <f t="shared" si="32"/>
        <v>14.1</v>
      </c>
      <c r="Y92" s="239">
        <f t="shared" si="33"/>
        <v>48.5</v>
      </c>
      <c r="Z92" s="240">
        <f t="shared" si="34"/>
        <v>23.3</v>
      </c>
      <c r="AA92" s="241">
        <f t="shared" si="35"/>
        <v>7</v>
      </c>
      <c r="AB92" s="320">
        <v>21974936</v>
      </c>
      <c r="AC92" s="162">
        <v>430720</v>
      </c>
      <c r="AD92" s="163">
        <v>14064000</v>
      </c>
      <c r="AE92" s="164">
        <v>7480216</v>
      </c>
      <c r="AF92" s="341">
        <f t="shared" si="36"/>
        <v>25.8</v>
      </c>
      <c r="AG92" s="239">
        <f t="shared" si="37"/>
        <v>60.1</v>
      </c>
      <c r="AH92" s="240">
        <f t="shared" si="38"/>
        <v>39.9</v>
      </c>
      <c r="AI92" s="241">
        <f t="shared" si="39"/>
        <v>15.2</v>
      </c>
      <c r="AJ92" s="177">
        <v>851495</v>
      </c>
      <c r="AK92" s="178">
        <v>7171</v>
      </c>
      <c r="AL92" s="178">
        <v>352380</v>
      </c>
      <c r="AM92" s="179">
        <v>491944</v>
      </c>
      <c r="AN92" s="180">
        <v>41311</v>
      </c>
      <c r="AO92" s="178">
        <v>431</v>
      </c>
      <c r="AP92" s="178">
        <v>20596</v>
      </c>
      <c r="AQ92" s="181">
        <v>20284</v>
      </c>
      <c r="AR92" s="180">
        <v>18197</v>
      </c>
      <c r="AS92" s="178">
        <v>149</v>
      </c>
      <c r="AT92" s="178">
        <v>7894</v>
      </c>
      <c r="AU92" s="181">
        <v>10154</v>
      </c>
      <c r="AV92" s="1"/>
      <c r="AW92" s="1"/>
      <c r="AX92" s="1"/>
      <c r="AY92" s="1"/>
      <c r="AZ92" s="5"/>
      <c r="BA92" s="4"/>
      <c r="BB92" s="4"/>
      <c r="BC92" s="4"/>
      <c r="BD92" s="4"/>
      <c r="BE92" s="4"/>
      <c r="BF92" s="72"/>
      <c r="BG92" s="72"/>
    </row>
    <row r="93" spans="2:59" s="9" customFormat="1" ht="12.75" customHeight="1" thickBot="1" x14ac:dyDescent="0.35">
      <c r="B93" s="379"/>
      <c r="C93" s="85" t="s">
        <v>64</v>
      </c>
      <c r="D93" s="301">
        <f t="shared" si="20"/>
        <v>21.2</v>
      </c>
      <c r="E93" s="199">
        <f t="shared" si="21"/>
        <v>18.3</v>
      </c>
      <c r="F93" s="199">
        <f t="shared" si="22"/>
        <v>18.3</v>
      </c>
      <c r="G93" s="200">
        <f t="shared" si="23"/>
        <v>23.7</v>
      </c>
      <c r="H93" s="308">
        <f t="shared" si="24"/>
        <v>47.1</v>
      </c>
      <c r="I93" s="215">
        <f t="shared" si="25"/>
        <v>47.7</v>
      </c>
      <c r="J93" s="215">
        <f t="shared" si="26"/>
        <v>45.8</v>
      </c>
      <c r="K93" s="217">
        <f t="shared" si="27"/>
        <v>48</v>
      </c>
      <c r="L93" s="318">
        <v>11868789</v>
      </c>
      <c r="M93" s="156">
        <v>226858</v>
      </c>
      <c r="N93" s="157">
        <v>5472323</v>
      </c>
      <c r="O93" s="158">
        <v>6169608</v>
      </c>
      <c r="P93" s="313">
        <f t="shared" si="28"/>
        <v>5.8</v>
      </c>
      <c r="Q93" s="215">
        <f t="shared" si="29"/>
        <v>12.4</v>
      </c>
      <c r="R93" s="216">
        <f t="shared" si="30"/>
        <v>6.9</v>
      </c>
      <c r="S93" s="217">
        <f t="shared" si="31"/>
        <v>4.9000000000000004</v>
      </c>
      <c r="T93" s="318">
        <v>25025183</v>
      </c>
      <c r="U93" s="156">
        <v>612086</v>
      </c>
      <c r="V93" s="157">
        <v>13503183</v>
      </c>
      <c r="W93" s="158">
        <v>10909914</v>
      </c>
      <c r="X93" s="342">
        <f t="shared" si="32"/>
        <v>12.1</v>
      </c>
      <c r="Y93" s="242">
        <f t="shared" si="33"/>
        <v>33.4</v>
      </c>
      <c r="Z93" s="243">
        <f t="shared" si="34"/>
        <v>17.100000000000001</v>
      </c>
      <c r="AA93" s="244">
        <f t="shared" si="35"/>
        <v>8.6999999999999993</v>
      </c>
      <c r="AB93" s="318">
        <v>49073725</v>
      </c>
      <c r="AC93" s="156">
        <v>878338</v>
      </c>
      <c r="AD93" s="157">
        <v>25042823</v>
      </c>
      <c r="AE93" s="158">
        <v>23152564</v>
      </c>
      <c r="AF93" s="342">
        <f t="shared" si="36"/>
        <v>23.8</v>
      </c>
      <c r="AG93" s="242">
        <f t="shared" si="37"/>
        <v>47.9</v>
      </c>
      <c r="AH93" s="243">
        <f t="shared" si="38"/>
        <v>31.7</v>
      </c>
      <c r="AI93" s="244">
        <f t="shared" si="39"/>
        <v>18.5</v>
      </c>
      <c r="AJ93" s="182">
        <v>2060825</v>
      </c>
      <c r="AK93" s="183">
        <v>18330</v>
      </c>
      <c r="AL93" s="183">
        <v>788917</v>
      </c>
      <c r="AM93" s="184">
        <v>1253578</v>
      </c>
      <c r="AN93" s="182">
        <v>97064</v>
      </c>
      <c r="AO93" s="183">
        <v>1004</v>
      </c>
      <c r="AP93" s="183">
        <v>43128</v>
      </c>
      <c r="AQ93" s="185">
        <v>52932</v>
      </c>
      <c r="AR93" s="182">
        <v>43725</v>
      </c>
      <c r="AS93" s="183">
        <v>384</v>
      </c>
      <c r="AT93" s="183">
        <v>17241</v>
      </c>
      <c r="AU93" s="185">
        <v>26100</v>
      </c>
      <c r="AV93" s="1"/>
      <c r="AW93" s="1"/>
      <c r="AX93" s="1"/>
      <c r="AY93" s="1"/>
      <c r="AZ93" s="5"/>
      <c r="BA93" s="4"/>
      <c r="BB93" s="4"/>
      <c r="BC93" s="4"/>
      <c r="BD93" s="4"/>
      <c r="BE93" s="4"/>
      <c r="BF93" s="72"/>
      <c r="BG93" s="72"/>
    </row>
    <row r="94" spans="2:59" s="9" customFormat="1" ht="12.75" customHeight="1" x14ac:dyDescent="0.3">
      <c r="B94" s="377">
        <v>1995</v>
      </c>
      <c r="C94" s="10" t="s">
        <v>161</v>
      </c>
      <c r="D94" s="302">
        <f t="shared" si="20"/>
        <v>22.1</v>
      </c>
      <c r="E94" s="201">
        <f t="shared" si="21"/>
        <v>20.2</v>
      </c>
      <c r="F94" s="201">
        <f t="shared" si="22"/>
        <v>19.7</v>
      </c>
      <c r="G94" s="202">
        <f t="shared" si="23"/>
        <v>23.8</v>
      </c>
      <c r="H94" s="309">
        <f t="shared" si="24"/>
        <v>48</v>
      </c>
      <c r="I94" s="209">
        <f t="shared" si="25"/>
        <v>48.1</v>
      </c>
      <c r="J94" s="209">
        <f t="shared" si="26"/>
        <v>47.3</v>
      </c>
      <c r="K94" s="211">
        <f t="shared" si="27"/>
        <v>48.4</v>
      </c>
      <c r="L94" s="319">
        <v>6684840</v>
      </c>
      <c r="M94" s="159">
        <v>79049</v>
      </c>
      <c r="N94" s="160">
        <v>2598912</v>
      </c>
      <c r="O94" s="161">
        <v>4006879</v>
      </c>
      <c r="P94" s="314">
        <f t="shared" si="28"/>
        <v>5.4</v>
      </c>
      <c r="Q94" s="209">
        <f t="shared" si="29"/>
        <v>6.8</v>
      </c>
      <c r="R94" s="210">
        <f t="shared" si="30"/>
        <v>5.7</v>
      </c>
      <c r="S94" s="211">
        <f t="shared" si="31"/>
        <v>5.0999999999999996</v>
      </c>
      <c r="T94" s="319">
        <v>13802614</v>
      </c>
      <c r="U94" s="159">
        <v>274140</v>
      </c>
      <c r="V94" s="160">
        <v>5661771</v>
      </c>
      <c r="W94" s="161">
        <v>7866703</v>
      </c>
      <c r="X94" s="340">
        <f t="shared" si="32"/>
        <v>11.1</v>
      </c>
      <c r="Y94" s="236">
        <f t="shared" si="33"/>
        <v>23.7</v>
      </c>
      <c r="Z94" s="237">
        <f t="shared" si="34"/>
        <v>12.4</v>
      </c>
      <c r="AA94" s="238">
        <f t="shared" si="35"/>
        <v>10.1</v>
      </c>
      <c r="AB94" s="319">
        <v>27946911</v>
      </c>
      <c r="AC94" s="159">
        <v>447791</v>
      </c>
      <c r="AD94" s="160">
        <v>11395243</v>
      </c>
      <c r="AE94" s="161">
        <v>16103877</v>
      </c>
      <c r="AF94" s="340">
        <f t="shared" si="36"/>
        <v>22.4</v>
      </c>
      <c r="AG94" s="236">
        <f t="shared" si="37"/>
        <v>38.700000000000003</v>
      </c>
      <c r="AH94" s="237">
        <f t="shared" si="38"/>
        <v>25</v>
      </c>
      <c r="AI94" s="238">
        <f t="shared" si="39"/>
        <v>20.7</v>
      </c>
      <c r="AJ94" s="177">
        <v>1246427</v>
      </c>
      <c r="AK94" s="178">
        <v>11585</v>
      </c>
      <c r="AL94" s="178">
        <v>455473</v>
      </c>
      <c r="AM94" s="179">
        <v>779369</v>
      </c>
      <c r="AN94" s="180">
        <v>56411</v>
      </c>
      <c r="AO94" s="178">
        <v>574</v>
      </c>
      <c r="AP94" s="178">
        <v>23126</v>
      </c>
      <c r="AQ94" s="181">
        <v>32711</v>
      </c>
      <c r="AR94" s="180">
        <v>25969</v>
      </c>
      <c r="AS94" s="178">
        <v>241</v>
      </c>
      <c r="AT94" s="178">
        <v>9632</v>
      </c>
      <c r="AU94" s="181">
        <v>16096</v>
      </c>
      <c r="AV94" s="1"/>
      <c r="AW94" s="1"/>
      <c r="AX94" s="1"/>
      <c r="AY94" s="1"/>
      <c r="AZ94" s="5"/>
      <c r="BA94" s="4"/>
      <c r="BB94" s="4"/>
      <c r="BC94" s="4"/>
      <c r="BD94" s="4"/>
      <c r="BE94" s="4"/>
      <c r="BF94" s="72"/>
      <c r="BG94" s="72"/>
    </row>
    <row r="95" spans="2:59" s="9" customFormat="1" ht="12.75" customHeight="1" x14ac:dyDescent="0.3">
      <c r="B95" s="378"/>
      <c r="C95" s="11" t="s">
        <v>162</v>
      </c>
      <c r="D95" s="300">
        <f t="shared" si="20"/>
        <v>21.4</v>
      </c>
      <c r="E95" s="197">
        <f t="shared" si="21"/>
        <v>18.2</v>
      </c>
      <c r="F95" s="197">
        <f t="shared" si="22"/>
        <v>18</v>
      </c>
      <c r="G95" s="198">
        <f t="shared" si="23"/>
        <v>24.9</v>
      </c>
      <c r="H95" s="307">
        <f t="shared" si="24"/>
        <v>47.9</v>
      </c>
      <c r="I95" s="212">
        <f t="shared" si="25"/>
        <v>47.8</v>
      </c>
      <c r="J95" s="212">
        <f t="shared" si="26"/>
        <v>45.9</v>
      </c>
      <c r="K95" s="214">
        <f t="shared" si="27"/>
        <v>49.5</v>
      </c>
      <c r="L95" s="320">
        <v>5712706</v>
      </c>
      <c r="M95" s="162">
        <v>158285</v>
      </c>
      <c r="N95" s="163">
        <v>3233358</v>
      </c>
      <c r="O95" s="164">
        <v>2321063</v>
      </c>
      <c r="P95" s="315">
        <f t="shared" si="28"/>
        <v>6.3</v>
      </c>
      <c r="Q95" s="212">
        <f t="shared" si="29"/>
        <v>19.899999999999999</v>
      </c>
      <c r="R95" s="213">
        <f t="shared" si="30"/>
        <v>8.4</v>
      </c>
      <c r="S95" s="214">
        <f t="shared" si="31"/>
        <v>4.5</v>
      </c>
      <c r="T95" s="320">
        <v>12379233</v>
      </c>
      <c r="U95" s="162">
        <v>343438</v>
      </c>
      <c r="V95" s="163">
        <v>8356706</v>
      </c>
      <c r="W95" s="164">
        <v>3679089</v>
      </c>
      <c r="X95" s="341">
        <f t="shared" si="32"/>
        <v>13.6</v>
      </c>
      <c r="Y95" s="239">
        <f t="shared" si="33"/>
        <v>43.2</v>
      </c>
      <c r="Z95" s="240">
        <f t="shared" si="34"/>
        <v>21.6</v>
      </c>
      <c r="AA95" s="241">
        <f t="shared" si="35"/>
        <v>7.1</v>
      </c>
      <c r="AB95" s="320">
        <v>22403577</v>
      </c>
      <c r="AC95" s="162">
        <v>430721</v>
      </c>
      <c r="AD95" s="163">
        <v>14286557</v>
      </c>
      <c r="AE95" s="164">
        <v>7686299</v>
      </c>
      <c r="AF95" s="341">
        <f t="shared" si="36"/>
        <v>24.6</v>
      </c>
      <c r="AG95" s="239">
        <f t="shared" si="37"/>
        <v>54.2</v>
      </c>
      <c r="AH95" s="240">
        <f t="shared" si="38"/>
        <v>36.9</v>
      </c>
      <c r="AI95" s="241">
        <f t="shared" si="39"/>
        <v>14.9</v>
      </c>
      <c r="AJ95" s="177">
        <v>911453</v>
      </c>
      <c r="AK95" s="178">
        <v>7942</v>
      </c>
      <c r="AL95" s="178">
        <v>387050</v>
      </c>
      <c r="AM95" s="179">
        <v>516461</v>
      </c>
      <c r="AN95" s="180">
        <v>42656</v>
      </c>
      <c r="AO95" s="178">
        <v>436</v>
      </c>
      <c r="AP95" s="178">
        <v>21491</v>
      </c>
      <c r="AQ95" s="181">
        <v>20729</v>
      </c>
      <c r="AR95" s="180">
        <v>19034</v>
      </c>
      <c r="AS95" s="178">
        <v>166</v>
      </c>
      <c r="AT95" s="178">
        <v>8435</v>
      </c>
      <c r="AU95" s="181">
        <v>10433</v>
      </c>
      <c r="AV95" s="1"/>
      <c r="AW95" s="1"/>
      <c r="AX95" s="1"/>
      <c r="AY95" s="1"/>
      <c r="AZ95" s="5"/>
      <c r="BA95" s="4"/>
      <c r="BB95" s="4"/>
      <c r="BC95" s="4"/>
      <c r="BD95" s="4"/>
      <c r="BE95" s="4"/>
      <c r="BF95" s="72"/>
      <c r="BG95" s="72"/>
    </row>
    <row r="96" spans="2:59" s="9" customFormat="1" ht="12.75" customHeight="1" thickBot="1" x14ac:dyDescent="0.35">
      <c r="B96" s="379"/>
      <c r="C96" s="85" t="s">
        <v>64</v>
      </c>
      <c r="D96" s="301">
        <f t="shared" si="20"/>
        <v>21.8</v>
      </c>
      <c r="E96" s="199">
        <f t="shared" si="21"/>
        <v>19.3</v>
      </c>
      <c r="F96" s="199">
        <f t="shared" si="22"/>
        <v>18.899999999999999</v>
      </c>
      <c r="G96" s="200">
        <f t="shared" si="23"/>
        <v>24.2</v>
      </c>
      <c r="H96" s="308">
        <f t="shared" si="24"/>
        <v>47.9</v>
      </c>
      <c r="I96" s="215">
        <f t="shared" si="25"/>
        <v>48</v>
      </c>
      <c r="J96" s="215">
        <f t="shared" si="26"/>
        <v>46.6</v>
      </c>
      <c r="K96" s="217">
        <f t="shared" si="27"/>
        <v>48.8</v>
      </c>
      <c r="L96" s="318">
        <v>12397546</v>
      </c>
      <c r="M96" s="156">
        <v>237334</v>
      </c>
      <c r="N96" s="157">
        <v>5832270</v>
      </c>
      <c r="O96" s="158">
        <v>6327942</v>
      </c>
      <c r="P96" s="313">
        <f t="shared" si="28"/>
        <v>5.7</v>
      </c>
      <c r="Q96" s="215">
        <f t="shared" si="29"/>
        <v>12.2</v>
      </c>
      <c r="R96" s="216">
        <f t="shared" si="30"/>
        <v>6.9</v>
      </c>
      <c r="S96" s="217">
        <f t="shared" si="31"/>
        <v>4.9000000000000004</v>
      </c>
      <c r="T96" s="318">
        <v>26181847</v>
      </c>
      <c r="U96" s="156">
        <v>617578</v>
      </c>
      <c r="V96" s="157">
        <v>14018477</v>
      </c>
      <c r="W96" s="158">
        <v>11545792</v>
      </c>
      <c r="X96" s="342">
        <f t="shared" si="32"/>
        <v>12.1</v>
      </c>
      <c r="Y96" s="242">
        <f t="shared" si="33"/>
        <v>31.6</v>
      </c>
      <c r="Z96" s="243">
        <f t="shared" si="34"/>
        <v>16.600000000000001</v>
      </c>
      <c r="AA96" s="244">
        <f t="shared" si="35"/>
        <v>8.9</v>
      </c>
      <c r="AB96" s="318">
        <v>50350488</v>
      </c>
      <c r="AC96" s="156">
        <v>878512</v>
      </c>
      <c r="AD96" s="157">
        <v>25681800</v>
      </c>
      <c r="AE96" s="158">
        <v>23790176</v>
      </c>
      <c r="AF96" s="342">
        <f t="shared" si="36"/>
        <v>23.3</v>
      </c>
      <c r="AG96" s="242">
        <f t="shared" si="37"/>
        <v>45</v>
      </c>
      <c r="AH96" s="243">
        <f t="shared" si="38"/>
        <v>30.5</v>
      </c>
      <c r="AI96" s="244">
        <f t="shared" si="39"/>
        <v>18.399999999999999</v>
      </c>
      <c r="AJ96" s="182">
        <v>2157880</v>
      </c>
      <c r="AK96" s="183">
        <v>19527</v>
      </c>
      <c r="AL96" s="183">
        <v>842523</v>
      </c>
      <c r="AM96" s="184">
        <v>1295830</v>
      </c>
      <c r="AN96" s="182">
        <v>99067</v>
      </c>
      <c r="AO96" s="183">
        <v>1010</v>
      </c>
      <c r="AP96" s="183">
        <v>44617</v>
      </c>
      <c r="AQ96" s="185">
        <v>53440</v>
      </c>
      <c r="AR96" s="182">
        <v>45003</v>
      </c>
      <c r="AS96" s="183">
        <v>407</v>
      </c>
      <c r="AT96" s="183">
        <v>18067</v>
      </c>
      <c r="AU96" s="185">
        <v>26529</v>
      </c>
      <c r="AV96" s="1"/>
      <c r="AW96" s="1"/>
      <c r="AX96" s="1"/>
      <c r="AY96" s="1"/>
      <c r="AZ96" s="5"/>
      <c r="BA96" s="4"/>
      <c r="BB96" s="4"/>
      <c r="BC96" s="4"/>
      <c r="BD96" s="4"/>
      <c r="BE96" s="4"/>
      <c r="BF96" s="72"/>
      <c r="BG96" s="72"/>
    </row>
    <row r="97" spans="2:59" s="9" customFormat="1" ht="12.75" customHeight="1" x14ac:dyDescent="0.3">
      <c r="B97" s="377">
        <v>1996</v>
      </c>
      <c r="C97" s="10" t="s">
        <v>161</v>
      </c>
      <c r="D97" s="302">
        <f t="shared" si="20"/>
        <v>22.6</v>
      </c>
      <c r="E97" s="201">
        <f t="shared" si="21"/>
        <v>20</v>
      </c>
      <c r="F97" s="201">
        <f t="shared" si="22"/>
        <v>20.3</v>
      </c>
      <c r="G97" s="202">
        <f t="shared" si="23"/>
        <v>24.3</v>
      </c>
      <c r="H97" s="309">
        <f t="shared" si="24"/>
        <v>48.9</v>
      </c>
      <c r="I97" s="209">
        <f t="shared" si="25"/>
        <v>48.6</v>
      </c>
      <c r="J97" s="209">
        <f t="shared" si="26"/>
        <v>48.1</v>
      </c>
      <c r="K97" s="211">
        <f t="shared" si="27"/>
        <v>49.4</v>
      </c>
      <c r="L97" s="319">
        <v>7072033</v>
      </c>
      <c r="M97" s="159">
        <v>80310</v>
      </c>
      <c r="N97" s="160">
        <v>2843204</v>
      </c>
      <c r="O97" s="161">
        <v>4148519</v>
      </c>
      <c r="P97" s="314">
        <f t="shared" si="28"/>
        <v>5.4</v>
      </c>
      <c r="Q97" s="209">
        <f t="shared" si="29"/>
        <v>6.6</v>
      </c>
      <c r="R97" s="210">
        <f t="shared" si="30"/>
        <v>5.8</v>
      </c>
      <c r="S97" s="211">
        <f t="shared" si="31"/>
        <v>5.2</v>
      </c>
      <c r="T97" s="319">
        <v>15123408</v>
      </c>
      <c r="U97" s="159">
        <v>258024</v>
      </c>
      <c r="V97" s="160">
        <v>5647194</v>
      </c>
      <c r="W97" s="161">
        <v>9218190</v>
      </c>
      <c r="X97" s="340">
        <f t="shared" si="32"/>
        <v>11.6</v>
      </c>
      <c r="Y97" s="236">
        <f t="shared" si="33"/>
        <v>21.3</v>
      </c>
      <c r="Z97" s="237">
        <f t="shared" si="34"/>
        <v>11.6</v>
      </c>
      <c r="AA97" s="238">
        <f t="shared" si="35"/>
        <v>11.5</v>
      </c>
      <c r="AB97" s="319">
        <v>29433905</v>
      </c>
      <c r="AC97" s="159">
        <v>403307</v>
      </c>
      <c r="AD97" s="160">
        <v>11472028</v>
      </c>
      <c r="AE97" s="161">
        <v>17558570</v>
      </c>
      <c r="AF97" s="340">
        <f t="shared" si="36"/>
        <v>22.6</v>
      </c>
      <c r="AG97" s="236">
        <f t="shared" si="37"/>
        <v>33.299999999999997</v>
      </c>
      <c r="AH97" s="237">
        <f t="shared" si="38"/>
        <v>23.5</v>
      </c>
      <c r="AI97" s="238">
        <f t="shared" si="39"/>
        <v>21.9</v>
      </c>
      <c r="AJ97" s="177">
        <v>1303874</v>
      </c>
      <c r="AK97" s="178">
        <v>12110</v>
      </c>
      <c r="AL97" s="178">
        <v>488310</v>
      </c>
      <c r="AM97" s="179">
        <v>803454</v>
      </c>
      <c r="AN97" s="180">
        <v>57803</v>
      </c>
      <c r="AO97" s="178">
        <v>604</v>
      </c>
      <c r="AP97" s="178">
        <v>24081</v>
      </c>
      <c r="AQ97" s="181">
        <v>33118</v>
      </c>
      <c r="AR97" s="180">
        <v>26677</v>
      </c>
      <c r="AS97" s="178">
        <v>249</v>
      </c>
      <c r="AT97" s="178">
        <v>10151</v>
      </c>
      <c r="AU97" s="181">
        <v>16277</v>
      </c>
      <c r="AV97" s="1"/>
      <c r="AW97" s="1"/>
      <c r="AX97" s="1"/>
      <c r="AY97" s="1"/>
      <c r="AZ97" s="5"/>
      <c r="BA97" s="4"/>
      <c r="BB97" s="4"/>
      <c r="BC97" s="4"/>
      <c r="BD97" s="4"/>
      <c r="BE97" s="4"/>
      <c r="BF97" s="72"/>
      <c r="BG97" s="72"/>
    </row>
    <row r="98" spans="2:59" s="9" customFormat="1" ht="12.75" customHeight="1" x14ac:dyDescent="0.3">
      <c r="B98" s="378"/>
      <c r="C98" s="11" t="s">
        <v>162</v>
      </c>
      <c r="D98" s="300">
        <f t="shared" si="20"/>
        <v>21.5</v>
      </c>
      <c r="E98" s="197">
        <f t="shared" si="21"/>
        <v>18.5</v>
      </c>
      <c r="F98" s="197">
        <f t="shared" si="22"/>
        <v>18.2</v>
      </c>
      <c r="G98" s="198">
        <f t="shared" si="23"/>
        <v>25</v>
      </c>
      <c r="H98" s="307">
        <f t="shared" si="24"/>
        <v>48.3</v>
      </c>
      <c r="I98" s="212">
        <f t="shared" si="25"/>
        <v>48.6</v>
      </c>
      <c r="J98" s="212">
        <f t="shared" si="26"/>
        <v>46.5</v>
      </c>
      <c r="K98" s="214">
        <f t="shared" si="27"/>
        <v>49.9</v>
      </c>
      <c r="L98" s="320">
        <v>6078787</v>
      </c>
      <c r="M98" s="162">
        <v>160428</v>
      </c>
      <c r="N98" s="163">
        <v>3554948</v>
      </c>
      <c r="O98" s="164">
        <v>2363411</v>
      </c>
      <c r="P98" s="315">
        <f t="shared" si="28"/>
        <v>6.5</v>
      </c>
      <c r="Q98" s="212">
        <f t="shared" si="29"/>
        <v>19.3</v>
      </c>
      <c r="R98" s="213">
        <f t="shared" si="30"/>
        <v>8.6999999999999993</v>
      </c>
      <c r="S98" s="214">
        <f t="shared" si="31"/>
        <v>4.5</v>
      </c>
      <c r="T98" s="320">
        <v>12866578</v>
      </c>
      <c r="U98" s="162">
        <v>346744</v>
      </c>
      <c r="V98" s="163">
        <v>8837138</v>
      </c>
      <c r="W98" s="164">
        <v>3682696</v>
      </c>
      <c r="X98" s="341">
        <f t="shared" si="32"/>
        <v>13.7</v>
      </c>
      <c r="Y98" s="239">
        <f t="shared" si="33"/>
        <v>41.7</v>
      </c>
      <c r="Z98" s="240">
        <f t="shared" si="34"/>
        <v>21.6</v>
      </c>
      <c r="AA98" s="241">
        <f t="shared" si="35"/>
        <v>7.1</v>
      </c>
      <c r="AB98" s="320">
        <v>22939535</v>
      </c>
      <c r="AC98" s="162">
        <v>434026</v>
      </c>
      <c r="AD98" s="163">
        <v>14883586</v>
      </c>
      <c r="AE98" s="164">
        <v>7621923</v>
      </c>
      <c r="AF98" s="341">
        <f t="shared" si="36"/>
        <v>24.4</v>
      </c>
      <c r="AG98" s="239">
        <f t="shared" si="37"/>
        <v>52.2</v>
      </c>
      <c r="AH98" s="240">
        <f t="shared" si="38"/>
        <v>36.299999999999997</v>
      </c>
      <c r="AI98" s="241">
        <f t="shared" si="39"/>
        <v>14.6</v>
      </c>
      <c r="AJ98" s="177">
        <v>939433</v>
      </c>
      <c r="AK98" s="178">
        <v>8311</v>
      </c>
      <c r="AL98" s="178">
        <v>410018</v>
      </c>
      <c r="AM98" s="179">
        <v>521104</v>
      </c>
      <c r="AN98" s="180">
        <v>43788</v>
      </c>
      <c r="AO98" s="178">
        <v>450</v>
      </c>
      <c r="AP98" s="178">
        <v>22494</v>
      </c>
      <c r="AQ98" s="181">
        <v>20844</v>
      </c>
      <c r="AR98" s="180">
        <v>19430</v>
      </c>
      <c r="AS98" s="178">
        <v>171</v>
      </c>
      <c r="AT98" s="178">
        <v>8825</v>
      </c>
      <c r="AU98" s="181">
        <v>10434</v>
      </c>
      <c r="AV98" s="1"/>
      <c r="AW98" s="1"/>
      <c r="AX98" s="1"/>
      <c r="AY98" s="1"/>
      <c r="AZ98" s="5"/>
      <c r="BA98" s="4"/>
      <c r="BB98" s="4"/>
      <c r="BC98" s="4"/>
      <c r="BD98" s="4"/>
      <c r="BE98" s="4"/>
      <c r="BF98" s="72"/>
      <c r="BG98" s="72"/>
    </row>
    <row r="99" spans="2:59" s="9" customFormat="1" ht="12.75" customHeight="1" thickBot="1" x14ac:dyDescent="0.35">
      <c r="B99" s="379"/>
      <c r="C99" s="85" t="s">
        <v>64</v>
      </c>
      <c r="D99" s="301">
        <f t="shared" si="20"/>
        <v>22.1</v>
      </c>
      <c r="E99" s="199">
        <f t="shared" si="21"/>
        <v>19.399999999999999</v>
      </c>
      <c r="F99" s="199">
        <f t="shared" si="22"/>
        <v>19.3</v>
      </c>
      <c r="G99" s="200">
        <f t="shared" si="23"/>
        <v>24.5</v>
      </c>
      <c r="H99" s="308">
        <f t="shared" si="24"/>
        <v>48.7</v>
      </c>
      <c r="I99" s="215">
        <f t="shared" si="25"/>
        <v>48.6</v>
      </c>
      <c r="J99" s="215">
        <f t="shared" si="26"/>
        <v>47.3</v>
      </c>
      <c r="K99" s="217">
        <f t="shared" si="27"/>
        <v>49.6</v>
      </c>
      <c r="L99" s="318">
        <v>13150820</v>
      </c>
      <c r="M99" s="156">
        <v>240738</v>
      </c>
      <c r="N99" s="157">
        <v>6398152</v>
      </c>
      <c r="O99" s="158">
        <v>6511930</v>
      </c>
      <c r="P99" s="313">
        <f t="shared" si="28"/>
        <v>5.9</v>
      </c>
      <c r="Q99" s="215">
        <f t="shared" si="29"/>
        <v>11.8</v>
      </c>
      <c r="R99" s="216">
        <f t="shared" si="30"/>
        <v>7.1</v>
      </c>
      <c r="S99" s="217">
        <f t="shared" si="31"/>
        <v>4.9000000000000004</v>
      </c>
      <c r="T99" s="318">
        <v>27989986</v>
      </c>
      <c r="U99" s="156">
        <v>604768</v>
      </c>
      <c r="V99" s="157">
        <v>14484332</v>
      </c>
      <c r="W99" s="158">
        <v>12900886</v>
      </c>
      <c r="X99" s="342">
        <f t="shared" si="32"/>
        <v>12.5</v>
      </c>
      <c r="Y99" s="242">
        <f t="shared" si="33"/>
        <v>29.6</v>
      </c>
      <c r="Z99" s="243">
        <f t="shared" si="34"/>
        <v>16.100000000000001</v>
      </c>
      <c r="AA99" s="244">
        <f t="shared" si="35"/>
        <v>9.6999999999999993</v>
      </c>
      <c r="AB99" s="318">
        <v>52373440</v>
      </c>
      <c r="AC99" s="156">
        <v>837333</v>
      </c>
      <c r="AD99" s="157">
        <v>26355614</v>
      </c>
      <c r="AE99" s="158">
        <v>25180493</v>
      </c>
      <c r="AF99" s="342">
        <f t="shared" si="36"/>
        <v>23.3</v>
      </c>
      <c r="AG99" s="242">
        <f t="shared" si="37"/>
        <v>41</v>
      </c>
      <c r="AH99" s="243">
        <f t="shared" si="38"/>
        <v>29.3</v>
      </c>
      <c r="AI99" s="244">
        <f t="shared" si="39"/>
        <v>19</v>
      </c>
      <c r="AJ99" s="182">
        <v>2243307</v>
      </c>
      <c r="AK99" s="183">
        <v>20421</v>
      </c>
      <c r="AL99" s="183">
        <v>898328</v>
      </c>
      <c r="AM99" s="184">
        <v>1324558</v>
      </c>
      <c r="AN99" s="182">
        <v>101591</v>
      </c>
      <c r="AO99" s="183">
        <v>1054</v>
      </c>
      <c r="AP99" s="183">
        <v>46575</v>
      </c>
      <c r="AQ99" s="185">
        <v>53962</v>
      </c>
      <c r="AR99" s="182">
        <v>46107</v>
      </c>
      <c r="AS99" s="183">
        <v>420</v>
      </c>
      <c r="AT99" s="183">
        <v>18976</v>
      </c>
      <c r="AU99" s="185">
        <v>26711</v>
      </c>
      <c r="AV99" s="1"/>
      <c r="AW99" s="1"/>
      <c r="AX99" s="1"/>
      <c r="AY99" s="1"/>
      <c r="AZ99" s="5"/>
      <c r="BA99" s="4"/>
      <c r="BB99" s="4"/>
      <c r="BC99" s="4"/>
      <c r="BD99" s="4"/>
      <c r="BE99" s="4"/>
      <c r="BF99" s="72"/>
      <c r="BG99" s="72"/>
    </row>
    <row r="100" spans="2:59" s="9" customFormat="1" ht="12.75" customHeight="1" x14ac:dyDescent="0.3">
      <c r="B100" s="377">
        <v>1997</v>
      </c>
      <c r="C100" s="10" t="s">
        <v>161</v>
      </c>
      <c r="D100" s="302">
        <f t="shared" si="20"/>
        <v>22.9</v>
      </c>
      <c r="E100" s="201">
        <f t="shared" si="21"/>
        <v>20.6</v>
      </c>
      <c r="F100" s="201">
        <f t="shared" si="22"/>
        <v>20.7</v>
      </c>
      <c r="G100" s="202">
        <f t="shared" si="23"/>
        <v>24.7</v>
      </c>
      <c r="H100" s="309">
        <f t="shared" si="24"/>
        <v>49.6</v>
      </c>
      <c r="I100" s="209">
        <f t="shared" si="25"/>
        <v>49.5</v>
      </c>
      <c r="J100" s="209">
        <f t="shared" si="26"/>
        <v>48.9</v>
      </c>
      <c r="K100" s="211">
        <f t="shared" si="27"/>
        <v>50.2</v>
      </c>
      <c r="L100" s="319">
        <v>7485156</v>
      </c>
      <c r="M100" s="159">
        <v>82987</v>
      </c>
      <c r="N100" s="160">
        <v>3132855</v>
      </c>
      <c r="O100" s="161">
        <v>4269314</v>
      </c>
      <c r="P100" s="314">
        <f t="shared" si="28"/>
        <v>5.4</v>
      </c>
      <c r="Q100" s="209">
        <f t="shared" si="29"/>
        <v>6.7</v>
      </c>
      <c r="R100" s="210">
        <f t="shared" si="30"/>
        <v>5.9</v>
      </c>
      <c r="S100" s="211">
        <f t="shared" si="31"/>
        <v>5.0999999999999996</v>
      </c>
      <c r="T100" s="319">
        <v>15688790</v>
      </c>
      <c r="U100" s="159">
        <v>264856</v>
      </c>
      <c r="V100" s="160">
        <v>6150202</v>
      </c>
      <c r="W100" s="161">
        <v>9273732</v>
      </c>
      <c r="X100" s="340">
        <f t="shared" si="32"/>
        <v>11.4</v>
      </c>
      <c r="Y100" s="236">
        <f t="shared" si="33"/>
        <v>21.2</v>
      </c>
      <c r="Z100" s="237">
        <f t="shared" si="34"/>
        <v>11.6</v>
      </c>
      <c r="AA100" s="238">
        <f t="shared" si="35"/>
        <v>11.1</v>
      </c>
      <c r="AB100" s="319">
        <v>30127539</v>
      </c>
      <c r="AC100" s="159">
        <v>413042</v>
      </c>
      <c r="AD100" s="160">
        <v>12225682</v>
      </c>
      <c r="AE100" s="161">
        <v>17488815</v>
      </c>
      <c r="AF100" s="340">
        <f t="shared" si="36"/>
        <v>21.9</v>
      </c>
      <c r="AG100" s="236">
        <f t="shared" si="37"/>
        <v>33.1</v>
      </c>
      <c r="AH100" s="237">
        <f t="shared" si="38"/>
        <v>23</v>
      </c>
      <c r="AI100" s="238">
        <f t="shared" si="39"/>
        <v>21</v>
      </c>
      <c r="AJ100" s="177">
        <v>1376688</v>
      </c>
      <c r="AK100" s="178">
        <v>12467</v>
      </c>
      <c r="AL100" s="178">
        <v>532344</v>
      </c>
      <c r="AM100" s="179">
        <v>831877</v>
      </c>
      <c r="AN100" s="180">
        <v>60110</v>
      </c>
      <c r="AO100" s="178">
        <v>604</v>
      </c>
      <c r="AP100" s="178">
        <v>25776</v>
      </c>
      <c r="AQ100" s="181">
        <v>33730</v>
      </c>
      <c r="AR100" s="180">
        <v>27732</v>
      </c>
      <c r="AS100" s="178">
        <v>252</v>
      </c>
      <c r="AT100" s="178">
        <v>10894</v>
      </c>
      <c r="AU100" s="181">
        <v>16586</v>
      </c>
      <c r="AV100" s="1"/>
      <c r="AW100" s="1"/>
      <c r="AX100" s="1"/>
      <c r="AY100" s="1"/>
      <c r="AZ100" s="5"/>
      <c r="BA100" s="4"/>
      <c r="BB100" s="4"/>
      <c r="BC100" s="4"/>
      <c r="BD100" s="4"/>
      <c r="BE100" s="4"/>
      <c r="BF100" s="72"/>
      <c r="BG100" s="72"/>
    </row>
    <row r="101" spans="2:59" s="9" customFormat="1" ht="12.75" customHeight="1" x14ac:dyDescent="0.3">
      <c r="B101" s="378"/>
      <c r="C101" s="11" t="s">
        <v>162</v>
      </c>
      <c r="D101" s="300">
        <f t="shared" si="20"/>
        <v>21.7</v>
      </c>
      <c r="E101" s="197">
        <f t="shared" si="21"/>
        <v>18.8</v>
      </c>
      <c r="F101" s="197">
        <f t="shared" si="22"/>
        <v>18.600000000000001</v>
      </c>
      <c r="G101" s="198">
        <f t="shared" si="23"/>
        <v>25.2</v>
      </c>
      <c r="H101" s="307">
        <f t="shared" si="24"/>
        <v>48.8</v>
      </c>
      <c r="I101" s="212">
        <f t="shared" si="25"/>
        <v>49.1</v>
      </c>
      <c r="J101" s="212">
        <f t="shared" si="26"/>
        <v>46.8</v>
      </c>
      <c r="K101" s="214">
        <f t="shared" si="27"/>
        <v>50.5</v>
      </c>
      <c r="L101" s="320">
        <v>6366430</v>
      </c>
      <c r="M101" s="162">
        <v>169946</v>
      </c>
      <c r="N101" s="163">
        <v>3792363</v>
      </c>
      <c r="O101" s="164">
        <v>2404121</v>
      </c>
      <c r="P101" s="315">
        <f t="shared" si="28"/>
        <v>6.6</v>
      </c>
      <c r="Q101" s="212">
        <f t="shared" si="29"/>
        <v>19.8</v>
      </c>
      <c r="R101" s="213">
        <f t="shared" si="30"/>
        <v>8.9</v>
      </c>
      <c r="S101" s="214">
        <f t="shared" si="31"/>
        <v>4.5999999999999996</v>
      </c>
      <c r="T101" s="320">
        <v>13044605</v>
      </c>
      <c r="U101" s="162">
        <v>349387</v>
      </c>
      <c r="V101" s="163">
        <v>8864759</v>
      </c>
      <c r="W101" s="164">
        <v>3830459</v>
      </c>
      <c r="X101" s="341">
        <f t="shared" si="32"/>
        <v>13.6</v>
      </c>
      <c r="Y101" s="239">
        <f t="shared" si="33"/>
        <v>40.6</v>
      </c>
      <c r="Z101" s="240">
        <f t="shared" si="34"/>
        <v>20.7</v>
      </c>
      <c r="AA101" s="241">
        <f t="shared" si="35"/>
        <v>7.3</v>
      </c>
      <c r="AB101" s="320">
        <v>22995643</v>
      </c>
      <c r="AC101" s="162">
        <v>435747</v>
      </c>
      <c r="AD101" s="163">
        <v>14876585</v>
      </c>
      <c r="AE101" s="164">
        <v>7683311</v>
      </c>
      <c r="AF101" s="341">
        <f t="shared" si="36"/>
        <v>24</v>
      </c>
      <c r="AG101" s="239">
        <f t="shared" si="37"/>
        <v>50.7</v>
      </c>
      <c r="AH101" s="240">
        <f t="shared" si="38"/>
        <v>34.700000000000003</v>
      </c>
      <c r="AI101" s="241">
        <f t="shared" si="39"/>
        <v>14.7</v>
      </c>
      <c r="AJ101" s="177">
        <v>960037</v>
      </c>
      <c r="AK101" s="178">
        <v>8596</v>
      </c>
      <c r="AL101" s="178">
        <v>428233</v>
      </c>
      <c r="AM101" s="179">
        <v>523208</v>
      </c>
      <c r="AN101" s="180">
        <v>44294</v>
      </c>
      <c r="AO101" s="178">
        <v>458</v>
      </c>
      <c r="AP101" s="178">
        <v>23064</v>
      </c>
      <c r="AQ101" s="181">
        <v>20772</v>
      </c>
      <c r="AR101" s="180">
        <v>19689</v>
      </c>
      <c r="AS101" s="178">
        <v>175</v>
      </c>
      <c r="AT101" s="178">
        <v>9145</v>
      </c>
      <c r="AU101" s="181">
        <v>10369</v>
      </c>
      <c r="AV101" s="1"/>
      <c r="AW101" s="1"/>
      <c r="AX101" s="1"/>
      <c r="AY101" s="1"/>
      <c r="AZ101" s="5"/>
      <c r="BA101" s="4"/>
      <c r="BB101" s="4"/>
      <c r="BC101" s="4"/>
      <c r="BD101" s="4"/>
      <c r="BE101" s="4"/>
      <c r="BF101" s="72"/>
      <c r="BG101" s="72"/>
    </row>
    <row r="102" spans="2:59" s="9" customFormat="1" ht="12.75" customHeight="1" thickBot="1" x14ac:dyDescent="0.35">
      <c r="B102" s="379"/>
      <c r="C102" s="85" t="s">
        <v>64</v>
      </c>
      <c r="D102" s="301">
        <f t="shared" si="20"/>
        <v>22.4</v>
      </c>
      <c r="E102" s="199">
        <f t="shared" si="21"/>
        <v>19.8</v>
      </c>
      <c r="F102" s="199">
        <f t="shared" si="22"/>
        <v>19.7</v>
      </c>
      <c r="G102" s="200">
        <f t="shared" si="23"/>
        <v>24.9</v>
      </c>
      <c r="H102" s="308">
        <f t="shared" si="24"/>
        <v>49.3</v>
      </c>
      <c r="I102" s="215">
        <f t="shared" si="25"/>
        <v>49.3</v>
      </c>
      <c r="J102" s="215">
        <f t="shared" si="26"/>
        <v>47.9</v>
      </c>
      <c r="K102" s="217">
        <f t="shared" si="27"/>
        <v>50.3</v>
      </c>
      <c r="L102" s="318">
        <v>13851586</v>
      </c>
      <c r="M102" s="156">
        <v>252933</v>
      </c>
      <c r="N102" s="157">
        <v>6925218</v>
      </c>
      <c r="O102" s="158">
        <v>6673435</v>
      </c>
      <c r="P102" s="313">
        <f t="shared" si="28"/>
        <v>5.9</v>
      </c>
      <c r="Q102" s="215">
        <f t="shared" si="29"/>
        <v>12</v>
      </c>
      <c r="R102" s="216">
        <f t="shared" si="30"/>
        <v>7.2</v>
      </c>
      <c r="S102" s="217">
        <f t="shared" si="31"/>
        <v>4.9000000000000004</v>
      </c>
      <c r="T102" s="318">
        <v>28733395</v>
      </c>
      <c r="U102" s="156">
        <v>614243</v>
      </c>
      <c r="V102" s="157">
        <v>15014961</v>
      </c>
      <c r="W102" s="158">
        <v>13104191</v>
      </c>
      <c r="X102" s="342">
        <f t="shared" si="32"/>
        <v>12.3</v>
      </c>
      <c r="Y102" s="242">
        <f t="shared" si="33"/>
        <v>29.2</v>
      </c>
      <c r="Z102" s="243">
        <f t="shared" si="34"/>
        <v>15.6</v>
      </c>
      <c r="AA102" s="244">
        <f t="shared" si="35"/>
        <v>9.6999999999999993</v>
      </c>
      <c r="AB102" s="318">
        <v>53123182</v>
      </c>
      <c r="AC102" s="156">
        <v>848789</v>
      </c>
      <c r="AD102" s="157">
        <v>27102267</v>
      </c>
      <c r="AE102" s="158">
        <v>25172126</v>
      </c>
      <c r="AF102" s="342">
        <f t="shared" si="36"/>
        <v>22.7</v>
      </c>
      <c r="AG102" s="242">
        <f t="shared" si="37"/>
        <v>40.299999999999997</v>
      </c>
      <c r="AH102" s="243">
        <f t="shared" si="38"/>
        <v>28.2</v>
      </c>
      <c r="AI102" s="244">
        <f t="shared" si="39"/>
        <v>18.600000000000001</v>
      </c>
      <c r="AJ102" s="182">
        <v>2336725</v>
      </c>
      <c r="AK102" s="183">
        <v>21063</v>
      </c>
      <c r="AL102" s="183">
        <v>960577</v>
      </c>
      <c r="AM102" s="184">
        <v>1355085</v>
      </c>
      <c r="AN102" s="182">
        <v>104404</v>
      </c>
      <c r="AO102" s="183">
        <v>1062</v>
      </c>
      <c r="AP102" s="183">
        <v>48840</v>
      </c>
      <c r="AQ102" s="185">
        <v>54502</v>
      </c>
      <c r="AR102" s="182">
        <v>47421</v>
      </c>
      <c r="AS102" s="183">
        <v>427</v>
      </c>
      <c r="AT102" s="183">
        <v>20039</v>
      </c>
      <c r="AU102" s="185">
        <v>26955</v>
      </c>
      <c r="AV102" s="1"/>
      <c r="AW102" s="1"/>
      <c r="AX102" s="1"/>
      <c r="AY102" s="1"/>
      <c r="AZ102" s="5"/>
      <c r="BA102" s="4"/>
      <c r="BB102" s="4"/>
      <c r="BC102" s="4"/>
      <c r="BD102" s="4"/>
      <c r="BE102" s="4"/>
      <c r="BF102" s="72"/>
      <c r="BG102" s="72"/>
    </row>
    <row r="103" spans="2:59" s="9" customFormat="1" ht="12.75" customHeight="1" x14ac:dyDescent="0.3">
      <c r="B103" s="377">
        <v>1998</v>
      </c>
      <c r="C103" s="10" t="s">
        <v>161</v>
      </c>
      <c r="D103" s="302">
        <f t="shared" si="20"/>
        <v>22.7</v>
      </c>
      <c r="E103" s="201">
        <f t="shared" si="21"/>
        <v>20.399999999999999</v>
      </c>
      <c r="F103" s="201">
        <f t="shared" si="22"/>
        <v>20.8</v>
      </c>
      <c r="G103" s="202">
        <f t="shared" si="23"/>
        <v>24.2</v>
      </c>
      <c r="H103" s="309">
        <f t="shared" si="24"/>
        <v>49</v>
      </c>
      <c r="I103" s="209">
        <f t="shared" si="25"/>
        <v>49.2</v>
      </c>
      <c r="J103" s="209">
        <f t="shared" si="26"/>
        <v>48.4</v>
      </c>
      <c r="K103" s="211">
        <f t="shared" si="27"/>
        <v>49.4</v>
      </c>
      <c r="L103" s="319">
        <v>8158208</v>
      </c>
      <c r="M103" s="159">
        <v>85805</v>
      </c>
      <c r="N103" s="160">
        <v>3461914</v>
      </c>
      <c r="O103" s="161">
        <v>4610489</v>
      </c>
      <c r="P103" s="314">
        <f t="shared" si="28"/>
        <v>5.8</v>
      </c>
      <c r="Q103" s="209">
        <f t="shared" si="29"/>
        <v>6.9</v>
      </c>
      <c r="R103" s="210">
        <f t="shared" si="30"/>
        <v>6.2</v>
      </c>
      <c r="S103" s="211">
        <f t="shared" si="31"/>
        <v>5.6</v>
      </c>
      <c r="T103" s="319">
        <v>15971249</v>
      </c>
      <c r="U103" s="159">
        <v>256408</v>
      </c>
      <c r="V103" s="160">
        <v>6328569</v>
      </c>
      <c r="W103" s="161">
        <v>9386272</v>
      </c>
      <c r="X103" s="340">
        <f t="shared" si="32"/>
        <v>11.4</v>
      </c>
      <c r="Y103" s="236">
        <f t="shared" si="33"/>
        <v>20.7</v>
      </c>
      <c r="Z103" s="237">
        <f t="shared" si="34"/>
        <v>11.2</v>
      </c>
      <c r="AA103" s="238">
        <f t="shared" si="35"/>
        <v>11.4</v>
      </c>
      <c r="AB103" s="319">
        <v>30464849</v>
      </c>
      <c r="AC103" s="159">
        <v>449134</v>
      </c>
      <c r="AD103" s="160">
        <v>12518346</v>
      </c>
      <c r="AE103" s="161">
        <v>17497369</v>
      </c>
      <c r="AF103" s="340">
        <f t="shared" si="36"/>
        <v>21.8</v>
      </c>
      <c r="AG103" s="236">
        <f t="shared" si="37"/>
        <v>36.200000000000003</v>
      </c>
      <c r="AH103" s="237">
        <f t="shared" si="38"/>
        <v>22.3</v>
      </c>
      <c r="AI103" s="238">
        <f t="shared" si="39"/>
        <v>21.2</v>
      </c>
      <c r="AJ103" s="177">
        <v>1399394</v>
      </c>
      <c r="AK103" s="178">
        <v>12394</v>
      </c>
      <c r="AL103" s="178">
        <v>562590</v>
      </c>
      <c r="AM103" s="179">
        <v>824410</v>
      </c>
      <c r="AN103" s="180">
        <v>61680</v>
      </c>
      <c r="AO103" s="178">
        <v>607</v>
      </c>
      <c r="AP103" s="178">
        <v>27045</v>
      </c>
      <c r="AQ103" s="181">
        <v>34028</v>
      </c>
      <c r="AR103" s="180">
        <v>28555</v>
      </c>
      <c r="AS103" s="178">
        <v>252</v>
      </c>
      <c r="AT103" s="178">
        <v>11631</v>
      </c>
      <c r="AU103" s="181">
        <v>16672</v>
      </c>
      <c r="AV103" s="1"/>
      <c r="AW103" s="1"/>
      <c r="AX103" s="1"/>
      <c r="AY103" s="1"/>
      <c r="AZ103" s="5"/>
      <c r="BA103" s="4"/>
      <c r="BB103" s="4"/>
      <c r="BC103" s="4"/>
      <c r="BD103" s="4"/>
      <c r="BE103" s="4"/>
      <c r="BF103" s="72"/>
      <c r="BG103" s="72"/>
    </row>
    <row r="104" spans="2:59" s="9" customFormat="1" ht="12.75" customHeight="1" x14ac:dyDescent="0.3">
      <c r="B104" s="378"/>
      <c r="C104" s="11" t="s">
        <v>162</v>
      </c>
      <c r="D104" s="300">
        <f t="shared" si="20"/>
        <v>21</v>
      </c>
      <c r="E104" s="197">
        <f t="shared" si="21"/>
        <v>18.5</v>
      </c>
      <c r="F104" s="197">
        <f t="shared" si="22"/>
        <v>18.2</v>
      </c>
      <c r="G104" s="198">
        <f t="shared" si="23"/>
        <v>24.1</v>
      </c>
      <c r="H104" s="307">
        <f t="shared" si="24"/>
        <v>47.1</v>
      </c>
      <c r="I104" s="212">
        <f t="shared" si="25"/>
        <v>47.9</v>
      </c>
      <c r="J104" s="212">
        <f t="shared" si="26"/>
        <v>45.4</v>
      </c>
      <c r="K104" s="214">
        <f t="shared" si="27"/>
        <v>48.7</v>
      </c>
      <c r="L104" s="320">
        <v>6721564</v>
      </c>
      <c r="M104" s="162">
        <v>173631</v>
      </c>
      <c r="N104" s="163">
        <v>4052157</v>
      </c>
      <c r="O104" s="164">
        <v>2495776</v>
      </c>
      <c r="P104" s="315">
        <f t="shared" si="28"/>
        <v>7.2</v>
      </c>
      <c r="Q104" s="212">
        <f t="shared" si="29"/>
        <v>20.3</v>
      </c>
      <c r="R104" s="213">
        <f t="shared" si="30"/>
        <v>9.6</v>
      </c>
      <c r="S104" s="214">
        <f t="shared" si="31"/>
        <v>5</v>
      </c>
      <c r="T104" s="320">
        <v>13260833</v>
      </c>
      <c r="U104" s="162">
        <v>349387</v>
      </c>
      <c r="V104" s="163">
        <v>9000840</v>
      </c>
      <c r="W104" s="164">
        <v>3910606</v>
      </c>
      <c r="X104" s="341">
        <f t="shared" si="32"/>
        <v>14.3</v>
      </c>
      <c r="Y104" s="239">
        <f t="shared" si="33"/>
        <v>40.700000000000003</v>
      </c>
      <c r="Z104" s="240">
        <f t="shared" si="34"/>
        <v>21.3</v>
      </c>
      <c r="AA104" s="241">
        <f t="shared" si="35"/>
        <v>7.9</v>
      </c>
      <c r="AB104" s="320">
        <v>22934778</v>
      </c>
      <c r="AC104" s="162">
        <v>435747</v>
      </c>
      <c r="AD104" s="163">
        <v>14768970</v>
      </c>
      <c r="AE104" s="164">
        <v>7730061</v>
      </c>
      <c r="AF104" s="341">
        <f t="shared" si="36"/>
        <v>24.7</v>
      </c>
      <c r="AG104" s="239">
        <f t="shared" si="37"/>
        <v>50.8</v>
      </c>
      <c r="AH104" s="240">
        <f t="shared" si="38"/>
        <v>35</v>
      </c>
      <c r="AI104" s="241">
        <f t="shared" si="39"/>
        <v>15.6</v>
      </c>
      <c r="AJ104" s="177">
        <v>927486</v>
      </c>
      <c r="AK104" s="178">
        <v>8574</v>
      </c>
      <c r="AL104" s="178">
        <v>422503</v>
      </c>
      <c r="AM104" s="179">
        <v>496409</v>
      </c>
      <c r="AN104" s="180">
        <v>44265</v>
      </c>
      <c r="AO104" s="178">
        <v>464</v>
      </c>
      <c r="AP104" s="178">
        <v>23204</v>
      </c>
      <c r="AQ104" s="181">
        <v>20597</v>
      </c>
      <c r="AR104" s="180">
        <v>19689</v>
      </c>
      <c r="AS104" s="178">
        <v>179</v>
      </c>
      <c r="AT104" s="178">
        <v>9308</v>
      </c>
      <c r="AU104" s="181">
        <v>10202</v>
      </c>
      <c r="AV104" s="1"/>
      <c r="AW104" s="1"/>
      <c r="AX104" s="1"/>
      <c r="AY104" s="1"/>
      <c r="AZ104" s="5"/>
      <c r="BA104" s="4"/>
      <c r="BB104" s="4"/>
      <c r="BC104" s="4"/>
      <c r="BD104" s="4"/>
      <c r="BE104" s="4"/>
      <c r="BF104" s="72"/>
      <c r="BG104" s="72"/>
    </row>
    <row r="105" spans="2:59" s="9" customFormat="1" ht="12.75" customHeight="1" thickBot="1" x14ac:dyDescent="0.35">
      <c r="B105" s="379"/>
      <c r="C105" s="85" t="s">
        <v>64</v>
      </c>
      <c r="D105" s="301">
        <f t="shared" si="20"/>
        <v>22</v>
      </c>
      <c r="E105" s="199">
        <f t="shared" si="21"/>
        <v>19.600000000000001</v>
      </c>
      <c r="F105" s="199">
        <f t="shared" si="22"/>
        <v>19.600000000000001</v>
      </c>
      <c r="G105" s="200">
        <f t="shared" si="23"/>
        <v>24.2</v>
      </c>
      <c r="H105" s="308">
        <f t="shared" si="24"/>
        <v>48.2</v>
      </c>
      <c r="I105" s="215">
        <f t="shared" si="25"/>
        <v>48.6</v>
      </c>
      <c r="J105" s="215">
        <f t="shared" si="26"/>
        <v>47</v>
      </c>
      <c r="K105" s="217">
        <f t="shared" si="27"/>
        <v>49.1</v>
      </c>
      <c r="L105" s="318">
        <v>14879772</v>
      </c>
      <c r="M105" s="156">
        <v>259436</v>
      </c>
      <c r="N105" s="157">
        <v>7514071</v>
      </c>
      <c r="O105" s="158">
        <v>7106265</v>
      </c>
      <c r="P105" s="313">
        <f t="shared" si="28"/>
        <v>6.4</v>
      </c>
      <c r="Q105" s="215">
        <f t="shared" si="29"/>
        <v>12.4</v>
      </c>
      <c r="R105" s="216">
        <f t="shared" si="30"/>
        <v>7.6</v>
      </c>
      <c r="S105" s="217">
        <f t="shared" si="31"/>
        <v>5.4</v>
      </c>
      <c r="T105" s="318">
        <v>29232082</v>
      </c>
      <c r="U105" s="156">
        <v>605795</v>
      </c>
      <c r="V105" s="157">
        <v>15329409</v>
      </c>
      <c r="W105" s="158">
        <v>13296878</v>
      </c>
      <c r="X105" s="342">
        <f t="shared" si="32"/>
        <v>12.6</v>
      </c>
      <c r="Y105" s="242">
        <f t="shared" si="33"/>
        <v>28.9</v>
      </c>
      <c r="Z105" s="243">
        <f t="shared" si="34"/>
        <v>15.6</v>
      </c>
      <c r="AA105" s="244">
        <f t="shared" si="35"/>
        <v>10.1</v>
      </c>
      <c r="AB105" s="318">
        <v>53399627</v>
      </c>
      <c r="AC105" s="156">
        <v>884881</v>
      </c>
      <c r="AD105" s="157">
        <v>27287316</v>
      </c>
      <c r="AE105" s="158">
        <v>25227430</v>
      </c>
      <c r="AF105" s="342">
        <f t="shared" si="36"/>
        <v>22.9</v>
      </c>
      <c r="AG105" s="242">
        <f t="shared" si="37"/>
        <v>42.2</v>
      </c>
      <c r="AH105" s="243">
        <f t="shared" si="38"/>
        <v>27.7</v>
      </c>
      <c r="AI105" s="244">
        <f t="shared" si="39"/>
        <v>19.100000000000001</v>
      </c>
      <c r="AJ105" s="182">
        <v>2326880</v>
      </c>
      <c r="AK105" s="183">
        <v>20968</v>
      </c>
      <c r="AL105" s="183">
        <v>985093</v>
      </c>
      <c r="AM105" s="184">
        <v>1320819</v>
      </c>
      <c r="AN105" s="182">
        <v>105945</v>
      </c>
      <c r="AO105" s="183">
        <v>1071</v>
      </c>
      <c r="AP105" s="183">
        <v>50249</v>
      </c>
      <c r="AQ105" s="185">
        <v>54625</v>
      </c>
      <c r="AR105" s="182">
        <v>48244</v>
      </c>
      <c r="AS105" s="183">
        <v>431</v>
      </c>
      <c r="AT105" s="183">
        <v>20939</v>
      </c>
      <c r="AU105" s="185">
        <v>26874</v>
      </c>
      <c r="AV105" s="1"/>
      <c r="AW105" s="1"/>
      <c r="AX105" s="1"/>
      <c r="AY105" s="1"/>
      <c r="AZ105" s="5"/>
      <c r="BA105" s="4"/>
      <c r="BB105" s="4"/>
      <c r="BC105" s="4"/>
      <c r="BD105" s="4"/>
      <c r="BE105" s="4"/>
      <c r="BF105" s="72"/>
      <c r="BG105" s="72"/>
    </row>
    <row r="106" spans="2:59" s="9" customFormat="1" ht="12.75" customHeight="1" x14ac:dyDescent="0.3">
      <c r="B106" s="377">
        <v>1999</v>
      </c>
      <c r="C106" s="10" t="s">
        <v>161</v>
      </c>
      <c r="D106" s="302">
        <f t="shared" si="20"/>
        <v>22.2</v>
      </c>
      <c r="E106" s="201">
        <f t="shared" si="21"/>
        <v>19.7</v>
      </c>
      <c r="F106" s="201">
        <f t="shared" si="22"/>
        <v>20.6</v>
      </c>
      <c r="G106" s="202">
        <f t="shared" si="23"/>
        <v>23.6</v>
      </c>
      <c r="H106" s="309">
        <f t="shared" si="24"/>
        <v>47.2</v>
      </c>
      <c r="I106" s="209">
        <f t="shared" si="25"/>
        <v>47.4</v>
      </c>
      <c r="J106" s="209">
        <f t="shared" si="26"/>
        <v>46.7</v>
      </c>
      <c r="K106" s="211">
        <f t="shared" si="27"/>
        <v>47.6</v>
      </c>
      <c r="L106" s="319">
        <v>9363045</v>
      </c>
      <c r="M106" s="159">
        <v>100307</v>
      </c>
      <c r="N106" s="160">
        <v>4250883</v>
      </c>
      <c r="O106" s="161">
        <v>5011855</v>
      </c>
      <c r="P106" s="314">
        <f t="shared" si="28"/>
        <v>6.7</v>
      </c>
      <c r="Q106" s="209">
        <f t="shared" si="29"/>
        <v>8.4</v>
      </c>
      <c r="R106" s="210">
        <f t="shared" si="30"/>
        <v>7.4</v>
      </c>
      <c r="S106" s="211">
        <f t="shared" si="31"/>
        <v>6.2</v>
      </c>
      <c r="T106" s="319">
        <v>16953693</v>
      </c>
      <c r="U106" s="159">
        <v>224470</v>
      </c>
      <c r="V106" s="160">
        <v>6961935</v>
      </c>
      <c r="W106" s="161">
        <v>9767288</v>
      </c>
      <c r="X106" s="340">
        <f t="shared" si="32"/>
        <v>12.1</v>
      </c>
      <c r="Y106" s="236">
        <f t="shared" si="33"/>
        <v>18.8</v>
      </c>
      <c r="Z106" s="237">
        <f t="shared" si="34"/>
        <v>12.1</v>
      </c>
      <c r="AA106" s="238">
        <f t="shared" si="35"/>
        <v>12</v>
      </c>
      <c r="AB106" s="319">
        <v>31756567</v>
      </c>
      <c r="AC106" s="159">
        <v>387956</v>
      </c>
      <c r="AD106" s="160">
        <v>13599199</v>
      </c>
      <c r="AE106" s="161">
        <v>17769412</v>
      </c>
      <c r="AF106" s="340">
        <f t="shared" si="36"/>
        <v>22.7</v>
      </c>
      <c r="AG106" s="236">
        <f t="shared" si="37"/>
        <v>32.5</v>
      </c>
      <c r="AH106" s="237">
        <f t="shared" si="38"/>
        <v>23.7</v>
      </c>
      <c r="AI106" s="238">
        <f t="shared" si="39"/>
        <v>21.8</v>
      </c>
      <c r="AJ106" s="177">
        <v>1399389</v>
      </c>
      <c r="AK106" s="178">
        <v>11943</v>
      </c>
      <c r="AL106" s="178">
        <v>574094</v>
      </c>
      <c r="AM106" s="179">
        <v>813352</v>
      </c>
      <c r="AN106" s="180">
        <v>62944</v>
      </c>
      <c r="AO106" s="178">
        <v>605</v>
      </c>
      <c r="AP106" s="178">
        <v>27877</v>
      </c>
      <c r="AQ106" s="181">
        <v>34462</v>
      </c>
      <c r="AR106" s="180">
        <v>29642</v>
      </c>
      <c r="AS106" s="178">
        <v>252</v>
      </c>
      <c r="AT106" s="178">
        <v>12301</v>
      </c>
      <c r="AU106" s="181">
        <v>17089</v>
      </c>
      <c r="AV106" s="1"/>
      <c r="AW106" s="1"/>
      <c r="AX106" s="1"/>
      <c r="AY106" s="1"/>
      <c r="AZ106" s="5"/>
      <c r="BA106" s="4"/>
      <c r="BB106" s="4"/>
      <c r="BC106" s="4"/>
      <c r="BD106" s="4"/>
      <c r="BE106" s="4"/>
      <c r="BF106" s="72"/>
      <c r="BG106" s="72"/>
    </row>
    <row r="107" spans="2:59" s="9" customFormat="1" ht="12.75" customHeight="1" x14ac:dyDescent="0.3">
      <c r="B107" s="378"/>
      <c r="C107" s="11" t="s">
        <v>162</v>
      </c>
      <c r="D107" s="300">
        <f t="shared" si="20"/>
        <v>20.100000000000001</v>
      </c>
      <c r="E107" s="197">
        <f t="shared" si="21"/>
        <v>18.8</v>
      </c>
      <c r="F107" s="197">
        <f t="shared" si="22"/>
        <v>17.899999999999999</v>
      </c>
      <c r="G107" s="198">
        <f t="shared" si="23"/>
        <v>22.7</v>
      </c>
      <c r="H107" s="307">
        <f t="shared" si="24"/>
        <v>44.6</v>
      </c>
      <c r="I107" s="212">
        <f t="shared" si="25"/>
        <v>47.3</v>
      </c>
      <c r="J107" s="212">
        <f t="shared" si="26"/>
        <v>43.2</v>
      </c>
      <c r="K107" s="214">
        <f t="shared" si="27"/>
        <v>45.9</v>
      </c>
      <c r="L107" s="320">
        <v>7250392</v>
      </c>
      <c r="M107" s="162">
        <v>179634</v>
      </c>
      <c r="N107" s="163">
        <v>4390547</v>
      </c>
      <c r="O107" s="164">
        <v>2680211</v>
      </c>
      <c r="P107" s="315">
        <f t="shared" si="28"/>
        <v>8.5</v>
      </c>
      <c r="Q107" s="212">
        <f t="shared" si="29"/>
        <v>21</v>
      </c>
      <c r="R107" s="213">
        <f t="shared" si="30"/>
        <v>10.9</v>
      </c>
      <c r="S107" s="214">
        <f t="shared" si="31"/>
        <v>6.1</v>
      </c>
      <c r="T107" s="320">
        <v>13192863</v>
      </c>
      <c r="U107" s="162">
        <v>340521</v>
      </c>
      <c r="V107" s="163">
        <v>8730056</v>
      </c>
      <c r="W107" s="164">
        <v>4122286</v>
      </c>
      <c r="X107" s="341">
        <f t="shared" si="32"/>
        <v>15.5</v>
      </c>
      <c r="Y107" s="239">
        <f t="shared" si="33"/>
        <v>39.799999999999997</v>
      </c>
      <c r="Z107" s="240">
        <f t="shared" si="34"/>
        <v>21.7</v>
      </c>
      <c r="AA107" s="241">
        <f t="shared" si="35"/>
        <v>9.4</v>
      </c>
      <c r="AB107" s="320">
        <v>23045925</v>
      </c>
      <c r="AC107" s="162">
        <v>428796</v>
      </c>
      <c r="AD107" s="163">
        <v>14545975</v>
      </c>
      <c r="AE107" s="164">
        <v>8071154</v>
      </c>
      <c r="AF107" s="341">
        <f t="shared" si="36"/>
        <v>27.1</v>
      </c>
      <c r="AG107" s="239">
        <f t="shared" si="37"/>
        <v>50.1</v>
      </c>
      <c r="AH107" s="240">
        <f t="shared" si="38"/>
        <v>36.1</v>
      </c>
      <c r="AI107" s="241">
        <f t="shared" si="39"/>
        <v>18.3</v>
      </c>
      <c r="AJ107" s="177">
        <v>851751</v>
      </c>
      <c r="AK107" s="178">
        <v>8557</v>
      </c>
      <c r="AL107" s="178">
        <v>402655</v>
      </c>
      <c r="AM107" s="179">
        <v>440539</v>
      </c>
      <c r="AN107" s="180">
        <v>42360</v>
      </c>
      <c r="AO107" s="178">
        <v>454</v>
      </c>
      <c r="AP107" s="178">
        <v>22501</v>
      </c>
      <c r="AQ107" s="181">
        <v>19405</v>
      </c>
      <c r="AR107" s="180">
        <v>19116</v>
      </c>
      <c r="AS107" s="178">
        <v>181</v>
      </c>
      <c r="AT107" s="178">
        <v>9329</v>
      </c>
      <c r="AU107" s="181">
        <v>9606</v>
      </c>
      <c r="AV107" s="1"/>
      <c r="AW107" s="1"/>
      <c r="AX107" s="1"/>
      <c r="AY107" s="1"/>
      <c r="AZ107" s="5"/>
      <c r="BA107" s="4"/>
      <c r="BB107" s="4"/>
      <c r="BC107" s="4"/>
      <c r="BD107" s="4"/>
      <c r="BE107" s="4"/>
      <c r="BF107" s="72"/>
      <c r="BG107" s="72"/>
    </row>
    <row r="108" spans="2:59" s="9" customFormat="1" ht="12.75" customHeight="1" thickBot="1" x14ac:dyDescent="0.35">
      <c r="B108" s="379"/>
      <c r="C108" s="85" t="s">
        <v>64</v>
      </c>
      <c r="D108" s="301">
        <f t="shared" si="20"/>
        <v>21.4</v>
      </c>
      <c r="E108" s="199">
        <f t="shared" si="21"/>
        <v>19.399999999999999</v>
      </c>
      <c r="F108" s="199">
        <f t="shared" si="22"/>
        <v>19.399999999999999</v>
      </c>
      <c r="G108" s="200">
        <f t="shared" si="23"/>
        <v>23.3</v>
      </c>
      <c r="H108" s="308">
        <f t="shared" si="24"/>
        <v>46.2</v>
      </c>
      <c r="I108" s="215">
        <f t="shared" si="25"/>
        <v>47.3</v>
      </c>
      <c r="J108" s="215">
        <f t="shared" si="26"/>
        <v>45.2</v>
      </c>
      <c r="K108" s="217">
        <f t="shared" si="27"/>
        <v>47</v>
      </c>
      <c r="L108" s="318">
        <v>16613437</v>
      </c>
      <c r="M108" s="156">
        <v>279941</v>
      </c>
      <c r="N108" s="157">
        <v>8641430</v>
      </c>
      <c r="O108" s="158">
        <v>7692066</v>
      </c>
      <c r="P108" s="313">
        <f t="shared" si="28"/>
        <v>7.4</v>
      </c>
      <c r="Q108" s="215">
        <f t="shared" si="29"/>
        <v>13.7</v>
      </c>
      <c r="R108" s="216">
        <f t="shared" si="30"/>
        <v>8.8000000000000007</v>
      </c>
      <c r="S108" s="217">
        <f t="shared" si="31"/>
        <v>6.1</v>
      </c>
      <c r="T108" s="318">
        <v>30146556</v>
      </c>
      <c r="U108" s="156">
        <v>564991</v>
      </c>
      <c r="V108" s="157">
        <v>15691991</v>
      </c>
      <c r="W108" s="158">
        <v>13889574</v>
      </c>
      <c r="X108" s="342">
        <f t="shared" si="32"/>
        <v>13.4</v>
      </c>
      <c r="Y108" s="242">
        <f t="shared" si="33"/>
        <v>27.6</v>
      </c>
      <c r="Z108" s="243">
        <f t="shared" si="34"/>
        <v>16.100000000000001</v>
      </c>
      <c r="AA108" s="244">
        <f t="shared" si="35"/>
        <v>11.1</v>
      </c>
      <c r="AB108" s="318">
        <v>54802492</v>
      </c>
      <c r="AC108" s="156">
        <v>816752</v>
      </c>
      <c r="AD108" s="157">
        <v>28145174</v>
      </c>
      <c r="AE108" s="158">
        <v>25840566</v>
      </c>
      <c r="AF108" s="342">
        <f t="shared" si="36"/>
        <v>24.3</v>
      </c>
      <c r="AG108" s="242">
        <f t="shared" si="37"/>
        <v>39.799999999999997</v>
      </c>
      <c r="AH108" s="243">
        <f t="shared" si="38"/>
        <v>28.8</v>
      </c>
      <c r="AI108" s="244">
        <f t="shared" si="39"/>
        <v>20.6</v>
      </c>
      <c r="AJ108" s="182">
        <v>2251140</v>
      </c>
      <c r="AK108" s="183">
        <v>20500</v>
      </c>
      <c r="AL108" s="183">
        <v>976749</v>
      </c>
      <c r="AM108" s="184">
        <v>1253891</v>
      </c>
      <c r="AN108" s="182">
        <v>105304</v>
      </c>
      <c r="AO108" s="183">
        <v>1059</v>
      </c>
      <c r="AP108" s="183">
        <v>50378</v>
      </c>
      <c r="AQ108" s="185">
        <v>53867</v>
      </c>
      <c r="AR108" s="182">
        <v>48758</v>
      </c>
      <c r="AS108" s="183">
        <v>433</v>
      </c>
      <c r="AT108" s="183">
        <v>21630</v>
      </c>
      <c r="AU108" s="185">
        <v>26695</v>
      </c>
      <c r="AV108" s="1"/>
      <c r="AW108" s="1"/>
      <c r="AX108" s="1"/>
      <c r="AY108" s="1"/>
      <c r="AZ108" s="5"/>
      <c r="BA108" s="4"/>
      <c r="BB108" s="4"/>
      <c r="BC108" s="4"/>
      <c r="BD108" s="4"/>
      <c r="BE108" s="4"/>
      <c r="BF108" s="72"/>
      <c r="BG108" s="72"/>
    </row>
    <row r="109" spans="2:59" s="9" customFormat="1" ht="12.75" customHeight="1" x14ac:dyDescent="0.3">
      <c r="B109" s="377">
        <v>2000</v>
      </c>
      <c r="C109" s="10" t="s">
        <v>161</v>
      </c>
      <c r="D109" s="302">
        <f t="shared" si="20"/>
        <v>20.9</v>
      </c>
      <c r="E109" s="201">
        <f t="shared" si="21"/>
        <v>18.399999999999999</v>
      </c>
      <c r="F109" s="201">
        <f t="shared" si="22"/>
        <v>19.5</v>
      </c>
      <c r="G109" s="202">
        <f t="shared" si="23"/>
        <v>22.1</v>
      </c>
      <c r="H109" s="309">
        <f t="shared" si="24"/>
        <v>44.1</v>
      </c>
      <c r="I109" s="209">
        <f t="shared" si="25"/>
        <v>44.3</v>
      </c>
      <c r="J109" s="209">
        <f t="shared" si="26"/>
        <v>43.6</v>
      </c>
      <c r="K109" s="211">
        <f t="shared" si="27"/>
        <v>44.5</v>
      </c>
      <c r="L109" s="319">
        <v>9662891</v>
      </c>
      <c r="M109" s="159">
        <v>101998</v>
      </c>
      <c r="N109" s="160">
        <v>4331666</v>
      </c>
      <c r="O109" s="161">
        <v>5229227</v>
      </c>
      <c r="P109" s="314">
        <f t="shared" si="28"/>
        <v>7.3</v>
      </c>
      <c r="Q109" s="209">
        <f t="shared" si="29"/>
        <v>9.1</v>
      </c>
      <c r="R109" s="210">
        <f t="shared" si="30"/>
        <v>7.8</v>
      </c>
      <c r="S109" s="211">
        <f t="shared" si="31"/>
        <v>6.9</v>
      </c>
      <c r="T109" s="319">
        <v>17009487</v>
      </c>
      <c r="U109" s="159">
        <v>249567</v>
      </c>
      <c r="V109" s="160">
        <v>6841997</v>
      </c>
      <c r="W109" s="161">
        <v>9917923</v>
      </c>
      <c r="X109" s="340">
        <f t="shared" si="32"/>
        <v>12.8</v>
      </c>
      <c r="Y109" s="236">
        <f t="shared" si="33"/>
        <v>22.4</v>
      </c>
      <c r="Z109" s="237">
        <f t="shared" si="34"/>
        <v>12.3</v>
      </c>
      <c r="AA109" s="238">
        <f t="shared" si="35"/>
        <v>13.1</v>
      </c>
      <c r="AB109" s="319">
        <v>31843280</v>
      </c>
      <c r="AC109" s="159">
        <v>424808</v>
      </c>
      <c r="AD109" s="160">
        <v>13459943</v>
      </c>
      <c r="AE109" s="161">
        <v>17958529</v>
      </c>
      <c r="AF109" s="340">
        <f t="shared" si="36"/>
        <v>24</v>
      </c>
      <c r="AG109" s="236">
        <f t="shared" si="37"/>
        <v>38.1</v>
      </c>
      <c r="AH109" s="237">
        <f t="shared" si="38"/>
        <v>24.2</v>
      </c>
      <c r="AI109" s="238">
        <f t="shared" si="39"/>
        <v>23.7</v>
      </c>
      <c r="AJ109" s="177">
        <v>1324482</v>
      </c>
      <c r="AK109" s="178">
        <v>11163</v>
      </c>
      <c r="AL109" s="178">
        <v>556626</v>
      </c>
      <c r="AM109" s="179">
        <v>756693</v>
      </c>
      <c r="AN109" s="180">
        <v>63374</v>
      </c>
      <c r="AO109" s="178">
        <v>607</v>
      </c>
      <c r="AP109" s="178">
        <v>28485</v>
      </c>
      <c r="AQ109" s="181">
        <v>34282</v>
      </c>
      <c r="AR109" s="180">
        <v>30013</v>
      </c>
      <c r="AS109" s="178">
        <v>252</v>
      </c>
      <c r="AT109" s="178">
        <v>12754</v>
      </c>
      <c r="AU109" s="181">
        <v>17007</v>
      </c>
      <c r="AV109" s="1"/>
      <c r="AW109" s="1"/>
      <c r="AX109" s="1"/>
      <c r="AY109" s="1"/>
      <c r="AZ109" s="5"/>
      <c r="BA109" s="4"/>
      <c r="BB109" s="4"/>
      <c r="BC109" s="4"/>
      <c r="BD109" s="4"/>
      <c r="BE109" s="4"/>
      <c r="BF109" s="72"/>
      <c r="BG109" s="72"/>
    </row>
    <row r="110" spans="2:59" s="9" customFormat="1" ht="12.75" customHeight="1" x14ac:dyDescent="0.3">
      <c r="B110" s="378"/>
      <c r="C110" s="11" t="s">
        <v>162</v>
      </c>
      <c r="D110" s="300">
        <f t="shared" si="20"/>
        <v>18.2</v>
      </c>
      <c r="E110" s="197">
        <f t="shared" si="21"/>
        <v>17.5</v>
      </c>
      <c r="F110" s="197">
        <f t="shared" si="22"/>
        <v>16.399999999999999</v>
      </c>
      <c r="G110" s="198">
        <f t="shared" si="23"/>
        <v>20.399999999999999</v>
      </c>
      <c r="H110" s="307">
        <f t="shared" si="24"/>
        <v>40.299999999999997</v>
      </c>
      <c r="I110" s="212">
        <f t="shared" si="25"/>
        <v>43.8</v>
      </c>
      <c r="J110" s="212">
        <f t="shared" si="26"/>
        <v>39</v>
      </c>
      <c r="K110" s="214">
        <f t="shared" si="27"/>
        <v>41.6</v>
      </c>
      <c r="L110" s="320">
        <v>7468757</v>
      </c>
      <c r="M110" s="162">
        <v>189145</v>
      </c>
      <c r="N110" s="163">
        <v>4521007</v>
      </c>
      <c r="O110" s="164">
        <v>2758605</v>
      </c>
      <c r="P110" s="315">
        <f t="shared" si="28"/>
        <v>10</v>
      </c>
      <c r="Q110" s="212">
        <f t="shared" si="29"/>
        <v>23.6</v>
      </c>
      <c r="R110" s="213">
        <f t="shared" si="30"/>
        <v>12.6</v>
      </c>
      <c r="S110" s="214">
        <f t="shared" si="31"/>
        <v>7.3</v>
      </c>
      <c r="T110" s="320">
        <v>14158505</v>
      </c>
      <c r="U110" s="162">
        <v>340521</v>
      </c>
      <c r="V110" s="163">
        <v>9851227</v>
      </c>
      <c r="W110" s="164">
        <v>3966757</v>
      </c>
      <c r="X110" s="341">
        <f t="shared" si="32"/>
        <v>19</v>
      </c>
      <c r="Y110" s="239">
        <f t="shared" si="33"/>
        <v>42.5</v>
      </c>
      <c r="Z110" s="240">
        <f t="shared" si="34"/>
        <v>27.5</v>
      </c>
      <c r="AA110" s="241">
        <f t="shared" si="35"/>
        <v>10.4</v>
      </c>
      <c r="AB110" s="320">
        <v>23559892</v>
      </c>
      <c r="AC110" s="162">
        <v>428796</v>
      </c>
      <c r="AD110" s="163">
        <v>15511708</v>
      </c>
      <c r="AE110" s="164">
        <v>7619388</v>
      </c>
      <c r="AF110" s="341">
        <f t="shared" si="36"/>
        <v>31.5</v>
      </c>
      <c r="AG110" s="239">
        <f t="shared" si="37"/>
        <v>53.5</v>
      </c>
      <c r="AH110" s="240">
        <f t="shared" si="38"/>
        <v>43.3</v>
      </c>
      <c r="AI110" s="241">
        <f t="shared" si="39"/>
        <v>20</v>
      </c>
      <c r="AJ110" s="177">
        <v>746986</v>
      </c>
      <c r="AK110" s="178">
        <v>8013</v>
      </c>
      <c r="AL110" s="178">
        <v>358507</v>
      </c>
      <c r="AM110" s="179">
        <v>380466</v>
      </c>
      <c r="AN110" s="180">
        <v>40977</v>
      </c>
      <c r="AO110" s="178">
        <v>457</v>
      </c>
      <c r="AP110" s="178">
        <v>21857</v>
      </c>
      <c r="AQ110" s="181">
        <v>18663</v>
      </c>
      <c r="AR110" s="180">
        <v>18531</v>
      </c>
      <c r="AS110" s="178">
        <v>183</v>
      </c>
      <c r="AT110" s="178">
        <v>9193</v>
      </c>
      <c r="AU110" s="181">
        <v>9155</v>
      </c>
      <c r="AV110" s="1"/>
      <c r="AW110" s="1"/>
      <c r="AX110" s="1"/>
      <c r="AY110" s="1"/>
      <c r="AZ110" s="5"/>
      <c r="BA110" s="4"/>
      <c r="BB110" s="4"/>
      <c r="BC110" s="4"/>
      <c r="BD110" s="4"/>
      <c r="BE110" s="4"/>
      <c r="BF110" s="72"/>
      <c r="BG110" s="72"/>
    </row>
    <row r="111" spans="2:59" s="9" customFormat="1" ht="12.75" customHeight="1" thickBot="1" x14ac:dyDescent="0.35">
      <c r="B111" s="379"/>
      <c r="C111" s="85" t="s">
        <v>64</v>
      </c>
      <c r="D111" s="301">
        <f t="shared" si="20"/>
        <v>19.899999999999999</v>
      </c>
      <c r="E111" s="199">
        <f t="shared" si="21"/>
        <v>18</v>
      </c>
      <c r="F111" s="199">
        <f t="shared" si="22"/>
        <v>18.2</v>
      </c>
      <c r="G111" s="200">
        <f t="shared" si="23"/>
        <v>21.5</v>
      </c>
      <c r="H111" s="308">
        <f t="shared" si="24"/>
        <v>42.7</v>
      </c>
      <c r="I111" s="215">
        <f t="shared" si="25"/>
        <v>44.1</v>
      </c>
      <c r="J111" s="215">
        <f t="shared" si="26"/>
        <v>41.7</v>
      </c>
      <c r="K111" s="217">
        <f t="shared" si="27"/>
        <v>43.5</v>
      </c>
      <c r="L111" s="318">
        <v>17131648</v>
      </c>
      <c r="M111" s="156">
        <v>291143</v>
      </c>
      <c r="N111" s="157">
        <v>8852673</v>
      </c>
      <c r="O111" s="158">
        <v>7987832</v>
      </c>
      <c r="P111" s="313">
        <f t="shared" si="28"/>
        <v>8.3000000000000007</v>
      </c>
      <c r="Q111" s="215">
        <f t="shared" si="29"/>
        <v>15.2</v>
      </c>
      <c r="R111" s="216">
        <f t="shared" si="30"/>
        <v>9.6999999999999993</v>
      </c>
      <c r="S111" s="217">
        <f t="shared" si="31"/>
        <v>7</v>
      </c>
      <c r="T111" s="318">
        <v>31167992</v>
      </c>
      <c r="U111" s="156">
        <v>590088</v>
      </c>
      <c r="V111" s="157">
        <v>16693224</v>
      </c>
      <c r="W111" s="158">
        <v>13884680</v>
      </c>
      <c r="X111" s="342">
        <f t="shared" si="32"/>
        <v>15</v>
      </c>
      <c r="Y111" s="242">
        <f t="shared" si="33"/>
        <v>30.8</v>
      </c>
      <c r="Z111" s="243">
        <f t="shared" si="34"/>
        <v>18.2</v>
      </c>
      <c r="AA111" s="244">
        <f t="shared" si="35"/>
        <v>12.2</v>
      </c>
      <c r="AB111" s="318">
        <v>55403172</v>
      </c>
      <c r="AC111" s="156">
        <v>853604</v>
      </c>
      <c r="AD111" s="157">
        <v>28971651</v>
      </c>
      <c r="AE111" s="158">
        <v>25577917</v>
      </c>
      <c r="AF111" s="342">
        <f t="shared" si="36"/>
        <v>26.7</v>
      </c>
      <c r="AG111" s="242">
        <f t="shared" si="37"/>
        <v>44.5</v>
      </c>
      <c r="AH111" s="243">
        <f t="shared" si="38"/>
        <v>31.7</v>
      </c>
      <c r="AI111" s="244">
        <f t="shared" si="39"/>
        <v>22.5</v>
      </c>
      <c r="AJ111" s="182">
        <v>2071468</v>
      </c>
      <c r="AK111" s="183">
        <v>19176</v>
      </c>
      <c r="AL111" s="183">
        <v>915133</v>
      </c>
      <c r="AM111" s="184">
        <v>1137159</v>
      </c>
      <c r="AN111" s="182">
        <v>104351</v>
      </c>
      <c r="AO111" s="183">
        <v>1064</v>
      </c>
      <c r="AP111" s="183">
        <v>50342</v>
      </c>
      <c r="AQ111" s="185">
        <v>52945</v>
      </c>
      <c r="AR111" s="182">
        <v>48544</v>
      </c>
      <c r="AS111" s="183">
        <v>435</v>
      </c>
      <c r="AT111" s="183">
        <v>21947</v>
      </c>
      <c r="AU111" s="185">
        <v>26162</v>
      </c>
      <c r="AV111" s="1"/>
      <c r="AW111" s="1"/>
      <c r="AX111" s="1"/>
      <c r="AY111" s="1"/>
      <c r="AZ111" s="5"/>
      <c r="BA111" s="4"/>
      <c r="BB111" s="4"/>
      <c r="BC111" s="4"/>
      <c r="BD111" s="4"/>
      <c r="BE111" s="4"/>
      <c r="BF111" s="72"/>
      <c r="BG111" s="72"/>
    </row>
    <row r="112" spans="2:59" s="9" customFormat="1" ht="12.75" customHeight="1" x14ac:dyDescent="0.3">
      <c r="B112" s="377">
        <v>2001</v>
      </c>
      <c r="C112" s="10" t="s">
        <v>161</v>
      </c>
      <c r="D112" s="302">
        <f t="shared" si="20"/>
        <v>19.5</v>
      </c>
      <c r="E112" s="201">
        <f t="shared" si="21"/>
        <v>17.2</v>
      </c>
      <c r="F112" s="201">
        <f t="shared" si="22"/>
        <v>18.3</v>
      </c>
      <c r="G112" s="202">
        <f t="shared" si="23"/>
        <v>20.6</v>
      </c>
      <c r="H112" s="309">
        <f t="shared" si="24"/>
        <v>41.6</v>
      </c>
      <c r="I112" s="209">
        <f t="shared" si="25"/>
        <v>41.6</v>
      </c>
      <c r="J112" s="209">
        <f t="shared" si="26"/>
        <v>41.2</v>
      </c>
      <c r="K112" s="211">
        <f t="shared" si="27"/>
        <v>41.9</v>
      </c>
      <c r="L112" s="319">
        <v>10115729</v>
      </c>
      <c r="M112" s="159">
        <v>103224</v>
      </c>
      <c r="N112" s="160">
        <v>4646679</v>
      </c>
      <c r="O112" s="161">
        <v>5365826</v>
      </c>
      <c r="P112" s="314">
        <f t="shared" si="28"/>
        <v>8</v>
      </c>
      <c r="Q112" s="209">
        <f t="shared" si="29"/>
        <v>9.8000000000000007</v>
      </c>
      <c r="R112" s="210">
        <f t="shared" si="30"/>
        <v>8.6</v>
      </c>
      <c r="S112" s="211">
        <f t="shared" si="31"/>
        <v>7.6</v>
      </c>
      <c r="T112" s="319">
        <v>16393411</v>
      </c>
      <c r="U112" s="159">
        <v>238620</v>
      </c>
      <c r="V112" s="160">
        <v>7335063</v>
      </c>
      <c r="W112" s="161">
        <v>8819728</v>
      </c>
      <c r="X112" s="340">
        <f t="shared" si="32"/>
        <v>13</v>
      </c>
      <c r="Y112" s="236">
        <f t="shared" si="33"/>
        <v>22.7</v>
      </c>
      <c r="Z112" s="237">
        <f t="shared" si="34"/>
        <v>13.5</v>
      </c>
      <c r="AA112" s="238">
        <f t="shared" si="35"/>
        <v>12.5</v>
      </c>
      <c r="AB112" s="319">
        <v>31065372</v>
      </c>
      <c r="AC112" s="159">
        <v>403163</v>
      </c>
      <c r="AD112" s="160">
        <v>13952228</v>
      </c>
      <c r="AE112" s="161">
        <v>16709981</v>
      </c>
      <c r="AF112" s="340">
        <f t="shared" si="36"/>
        <v>24.7</v>
      </c>
      <c r="AG112" s="236">
        <f t="shared" si="37"/>
        <v>38.4</v>
      </c>
      <c r="AH112" s="237">
        <f t="shared" si="38"/>
        <v>25.7</v>
      </c>
      <c r="AI112" s="238">
        <f t="shared" si="39"/>
        <v>23.6</v>
      </c>
      <c r="AJ112" s="177">
        <v>1259975</v>
      </c>
      <c r="AK112" s="178">
        <v>10492</v>
      </c>
      <c r="AL112" s="178">
        <v>542166</v>
      </c>
      <c r="AM112" s="179">
        <v>707317</v>
      </c>
      <c r="AN112" s="180">
        <v>64504</v>
      </c>
      <c r="AO112" s="178">
        <v>609</v>
      </c>
      <c r="AP112" s="178">
        <v>29584</v>
      </c>
      <c r="AQ112" s="181">
        <v>34311</v>
      </c>
      <c r="AR112" s="180">
        <v>30296</v>
      </c>
      <c r="AS112" s="178">
        <v>252</v>
      </c>
      <c r="AT112" s="178">
        <v>13146</v>
      </c>
      <c r="AU112" s="181">
        <v>16898</v>
      </c>
      <c r="AV112" s="1"/>
      <c r="AW112" s="1"/>
      <c r="AX112" s="1"/>
      <c r="AY112" s="1"/>
      <c r="AZ112" s="5"/>
      <c r="BA112" s="4"/>
      <c r="BB112" s="4"/>
      <c r="BC112" s="4"/>
      <c r="BD112" s="4"/>
      <c r="BE112" s="4"/>
      <c r="BF112" s="72"/>
      <c r="BG112" s="72"/>
    </row>
    <row r="113" spans="2:59" s="9" customFormat="1" ht="12.75" customHeight="1" x14ac:dyDescent="0.3">
      <c r="B113" s="378"/>
      <c r="C113" s="11" t="s">
        <v>162</v>
      </c>
      <c r="D113" s="300">
        <f t="shared" si="20"/>
        <v>16.399999999999999</v>
      </c>
      <c r="E113" s="197">
        <f t="shared" si="21"/>
        <v>15.9</v>
      </c>
      <c r="F113" s="197">
        <f t="shared" si="22"/>
        <v>14.8</v>
      </c>
      <c r="G113" s="198">
        <f t="shared" si="23"/>
        <v>18.2</v>
      </c>
      <c r="H113" s="307">
        <f t="shared" si="24"/>
        <v>36.4</v>
      </c>
      <c r="I113" s="212">
        <f t="shared" si="25"/>
        <v>39.799999999999997</v>
      </c>
      <c r="J113" s="212">
        <f t="shared" si="26"/>
        <v>35.200000000000003</v>
      </c>
      <c r="K113" s="214">
        <f t="shared" si="27"/>
        <v>37.6</v>
      </c>
      <c r="L113" s="320">
        <v>7621104</v>
      </c>
      <c r="M113" s="162">
        <v>190481</v>
      </c>
      <c r="N113" s="163">
        <v>4641612</v>
      </c>
      <c r="O113" s="164">
        <v>2789011</v>
      </c>
      <c r="P113" s="315">
        <f t="shared" si="28"/>
        <v>11.7</v>
      </c>
      <c r="Q113" s="212">
        <f t="shared" si="29"/>
        <v>26.2</v>
      </c>
      <c r="R113" s="213">
        <f t="shared" si="30"/>
        <v>14.6</v>
      </c>
      <c r="S113" s="214">
        <f t="shared" si="31"/>
        <v>8.5</v>
      </c>
      <c r="T113" s="320">
        <v>13488801</v>
      </c>
      <c r="U113" s="162">
        <v>340521</v>
      </c>
      <c r="V113" s="163">
        <v>9058642</v>
      </c>
      <c r="W113" s="164">
        <v>4089638</v>
      </c>
      <c r="X113" s="341">
        <f t="shared" si="32"/>
        <v>20.7</v>
      </c>
      <c r="Y113" s="239">
        <f t="shared" si="33"/>
        <v>46.8</v>
      </c>
      <c r="Z113" s="240">
        <f t="shared" si="34"/>
        <v>28.5</v>
      </c>
      <c r="AA113" s="241">
        <f t="shared" si="35"/>
        <v>12.5</v>
      </c>
      <c r="AB113" s="320">
        <v>22657064</v>
      </c>
      <c r="AC113" s="162">
        <v>428796</v>
      </c>
      <c r="AD113" s="163">
        <v>14464371</v>
      </c>
      <c r="AE113" s="164">
        <v>7763897</v>
      </c>
      <c r="AF113" s="341">
        <f t="shared" si="36"/>
        <v>34.799999999999997</v>
      </c>
      <c r="AG113" s="239">
        <f t="shared" si="37"/>
        <v>58.9</v>
      </c>
      <c r="AH113" s="240">
        <f t="shared" si="38"/>
        <v>45.6</v>
      </c>
      <c r="AI113" s="241">
        <f t="shared" si="39"/>
        <v>23.8</v>
      </c>
      <c r="AJ113" s="177">
        <v>651198</v>
      </c>
      <c r="AK113" s="178">
        <v>7276</v>
      </c>
      <c r="AL113" s="178">
        <v>317452</v>
      </c>
      <c r="AM113" s="179">
        <v>326470</v>
      </c>
      <c r="AN113" s="180">
        <v>39810</v>
      </c>
      <c r="AO113" s="178">
        <v>458</v>
      </c>
      <c r="AP113" s="178">
        <v>21416</v>
      </c>
      <c r="AQ113" s="181">
        <v>17936</v>
      </c>
      <c r="AR113" s="180">
        <v>17867</v>
      </c>
      <c r="AS113" s="178">
        <v>183</v>
      </c>
      <c r="AT113" s="178">
        <v>9009</v>
      </c>
      <c r="AU113" s="181">
        <v>8675</v>
      </c>
      <c r="AV113" s="1"/>
      <c r="AW113" s="1"/>
      <c r="AX113" s="1"/>
      <c r="AY113" s="1"/>
      <c r="AZ113" s="5"/>
      <c r="BA113" s="4"/>
      <c r="BB113" s="4"/>
      <c r="BC113" s="4"/>
      <c r="BD113" s="4"/>
      <c r="BE113" s="4"/>
      <c r="BF113" s="72"/>
      <c r="BG113" s="72"/>
    </row>
    <row r="114" spans="2:59" s="9" customFormat="1" ht="12.75" customHeight="1" thickBot="1" x14ac:dyDescent="0.35">
      <c r="B114" s="379"/>
      <c r="C114" s="85" t="s">
        <v>64</v>
      </c>
      <c r="D114" s="301">
        <f t="shared" si="20"/>
        <v>18.3</v>
      </c>
      <c r="E114" s="199">
        <f t="shared" si="21"/>
        <v>16.7</v>
      </c>
      <c r="F114" s="199">
        <f t="shared" si="22"/>
        <v>16.899999999999999</v>
      </c>
      <c r="G114" s="200">
        <f t="shared" si="23"/>
        <v>19.8</v>
      </c>
      <c r="H114" s="308">
        <f t="shared" si="24"/>
        <v>39.700000000000003</v>
      </c>
      <c r="I114" s="215">
        <f t="shared" si="25"/>
        <v>40.799999999999997</v>
      </c>
      <c r="J114" s="215">
        <f t="shared" si="26"/>
        <v>38.799999999999997</v>
      </c>
      <c r="K114" s="217">
        <f t="shared" si="27"/>
        <v>40.4</v>
      </c>
      <c r="L114" s="318">
        <v>17736833</v>
      </c>
      <c r="M114" s="156">
        <v>293705</v>
      </c>
      <c r="N114" s="157">
        <v>9288291</v>
      </c>
      <c r="O114" s="158">
        <v>8154837</v>
      </c>
      <c r="P114" s="313">
        <f t="shared" si="28"/>
        <v>9.3000000000000007</v>
      </c>
      <c r="Q114" s="215">
        <f t="shared" si="29"/>
        <v>16.5</v>
      </c>
      <c r="R114" s="216">
        <f t="shared" si="30"/>
        <v>10.8</v>
      </c>
      <c r="S114" s="217">
        <f t="shared" si="31"/>
        <v>7.9</v>
      </c>
      <c r="T114" s="318">
        <v>29882212</v>
      </c>
      <c r="U114" s="156">
        <v>579141</v>
      </c>
      <c r="V114" s="157">
        <v>16393705</v>
      </c>
      <c r="W114" s="158">
        <v>12909366</v>
      </c>
      <c r="X114" s="342">
        <f t="shared" si="32"/>
        <v>15.6</v>
      </c>
      <c r="Y114" s="242">
        <f t="shared" si="33"/>
        <v>32.6</v>
      </c>
      <c r="Z114" s="243">
        <f t="shared" si="34"/>
        <v>19.100000000000001</v>
      </c>
      <c r="AA114" s="244">
        <f t="shared" si="35"/>
        <v>12.5</v>
      </c>
      <c r="AB114" s="318">
        <v>53722436</v>
      </c>
      <c r="AC114" s="156">
        <v>831959</v>
      </c>
      <c r="AD114" s="157">
        <v>28416599</v>
      </c>
      <c r="AE114" s="158">
        <v>24473878</v>
      </c>
      <c r="AF114" s="342">
        <f t="shared" si="36"/>
        <v>28.1</v>
      </c>
      <c r="AG114" s="242">
        <f t="shared" si="37"/>
        <v>46.8</v>
      </c>
      <c r="AH114" s="243">
        <f t="shared" si="38"/>
        <v>33.1</v>
      </c>
      <c r="AI114" s="244">
        <f t="shared" si="39"/>
        <v>23.7</v>
      </c>
      <c r="AJ114" s="182">
        <v>1911173</v>
      </c>
      <c r="AK114" s="183">
        <v>17768</v>
      </c>
      <c r="AL114" s="183">
        <v>859618</v>
      </c>
      <c r="AM114" s="184">
        <v>1033787</v>
      </c>
      <c r="AN114" s="182">
        <v>104314</v>
      </c>
      <c r="AO114" s="183">
        <v>1067</v>
      </c>
      <c r="AP114" s="183">
        <v>51000</v>
      </c>
      <c r="AQ114" s="185">
        <v>52247</v>
      </c>
      <c r="AR114" s="182">
        <v>48163</v>
      </c>
      <c r="AS114" s="183">
        <v>435</v>
      </c>
      <c r="AT114" s="183">
        <v>22155</v>
      </c>
      <c r="AU114" s="185">
        <v>25573</v>
      </c>
      <c r="AV114" s="1"/>
      <c r="AW114" s="1"/>
      <c r="AX114" s="1"/>
      <c r="AY114" s="1"/>
      <c r="AZ114" s="5"/>
      <c r="BA114" s="4"/>
      <c r="BB114" s="4"/>
      <c r="BC114" s="4"/>
      <c r="BD114" s="4"/>
      <c r="BE114" s="4"/>
      <c r="BF114" s="72"/>
      <c r="BG114" s="72"/>
    </row>
    <row r="115" spans="2:59" s="9" customFormat="1" ht="12.75" customHeight="1" x14ac:dyDescent="0.3">
      <c r="B115" s="377">
        <v>2002</v>
      </c>
      <c r="C115" s="10" t="s">
        <v>161</v>
      </c>
      <c r="D115" s="302">
        <f t="shared" si="20"/>
        <v>16.399999999999999</v>
      </c>
      <c r="E115" s="201">
        <f t="shared" si="21"/>
        <v>15.6</v>
      </c>
      <c r="F115" s="201">
        <f t="shared" si="22"/>
        <v>15.3</v>
      </c>
      <c r="G115" s="202">
        <f t="shared" si="23"/>
        <v>17.399999999999999</v>
      </c>
      <c r="H115" s="309">
        <f t="shared" si="24"/>
        <v>34.700000000000003</v>
      </c>
      <c r="I115" s="209">
        <f t="shared" si="25"/>
        <v>38.200000000000003</v>
      </c>
      <c r="J115" s="209">
        <f t="shared" si="26"/>
        <v>34</v>
      </c>
      <c r="K115" s="211">
        <f t="shared" si="27"/>
        <v>35.4</v>
      </c>
      <c r="L115" s="319">
        <v>10921929</v>
      </c>
      <c r="M115" s="159">
        <v>106181</v>
      </c>
      <c r="N115" s="160">
        <v>5225173</v>
      </c>
      <c r="O115" s="161">
        <v>5590575</v>
      </c>
      <c r="P115" s="314">
        <f t="shared" si="28"/>
        <v>9</v>
      </c>
      <c r="Q115" s="209">
        <f t="shared" si="29"/>
        <v>10.9</v>
      </c>
      <c r="R115" s="210">
        <f t="shared" si="30"/>
        <v>9.5</v>
      </c>
      <c r="S115" s="211">
        <f t="shared" si="31"/>
        <v>8.4</v>
      </c>
      <c r="T115" s="319">
        <v>17363329</v>
      </c>
      <c r="U115" s="159">
        <v>224296</v>
      </c>
      <c r="V115" s="160">
        <v>7698191</v>
      </c>
      <c r="W115" s="161">
        <v>9440842</v>
      </c>
      <c r="X115" s="340">
        <f t="shared" si="32"/>
        <v>14.2</v>
      </c>
      <c r="Y115" s="236">
        <f t="shared" si="33"/>
        <v>23.1</v>
      </c>
      <c r="Z115" s="237">
        <f t="shared" si="34"/>
        <v>14.1</v>
      </c>
      <c r="AA115" s="238">
        <f t="shared" si="35"/>
        <v>14.2</v>
      </c>
      <c r="AB115" s="319">
        <v>32413758</v>
      </c>
      <c r="AC115" s="159">
        <v>406044</v>
      </c>
      <c r="AD115" s="160">
        <v>14502279</v>
      </c>
      <c r="AE115" s="161">
        <v>17505435</v>
      </c>
      <c r="AF115" s="340">
        <f t="shared" si="36"/>
        <v>26.6</v>
      </c>
      <c r="AG115" s="236">
        <f t="shared" si="37"/>
        <v>41.8</v>
      </c>
      <c r="AH115" s="237">
        <f t="shared" si="38"/>
        <v>26.5</v>
      </c>
      <c r="AI115" s="238">
        <f t="shared" si="39"/>
        <v>26.4</v>
      </c>
      <c r="AJ115" s="177">
        <v>1220146</v>
      </c>
      <c r="AK115" s="178">
        <v>9705</v>
      </c>
      <c r="AL115" s="178">
        <v>547355</v>
      </c>
      <c r="AM115" s="179">
        <v>663086</v>
      </c>
      <c r="AN115" s="180">
        <v>74398</v>
      </c>
      <c r="AO115" s="178">
        <v>623</v>
      </c>
      <c r="AP115" s="178">
        <v>35733</v>
      </c>
      <c r="AQ115" s="181">
        <v>38042</v>
      </c>
      <c r="AR115" s="180">
        <v>35127</v>
      </c>
      <c r="AS115" s="178">
        <v>254</v>
      </c>
      <c r="AT115" s="178">
        <v>16122</v>
      </c>
      <c r="AU115" s="181">
        <v>18751</v>
      </c>
      <c r="AV115" s="1"/>
      <c r="AW115" s="1"/>
      <c r="AX115" s="1"/>
      <c r="AY115" s="1"/>
      <c r="AZ115" s="5"/>
      <c r="BA115" s="4"/>
      <c r="BB115" s="4"/>
      <c r="BC115" s="4"/>
      <c r="BD115" s="4"/>
      <c r="BE115" s="4"/>
      <c r="BF115" s="72"/>
      <c r="BG115" s="72"/>
    </row>
    <row r="116" spans="2:59" s="9" customFormat="1" ht="12.75" customHeight="1" x14ac:dyDescent="0.3">
      <c r="B116" s="378"/>
      <c r="C116" s="11" t="s">
        <v>162</v>
      </c>
      <c r="D116" s="300">
        <f t="shared" si="20"/>
        <v>14.4</v>
      </c>
      <c r="E116" s="197">
        <f t="shared" si="21"/>
        <v>14.2</v>
      </c>
      <c r="F116" s="197">
        <f t="shared" si="22"/>
        <v>13.1</v>
      </c>
      <c r="G116" s="198">
        <f t="shared" si="23"/>
        <v>16</v>
      </c>
      <c r="H116" s="307">
        <f t="shared" si="24"/>
        <v>32.200000000000003</v>
      </c>
      <c r="I116" s="212">
        <f t="shared" si="25"/>
        <v>36</v>
      </c>
      <c r="J116" s="212">
        <f t="shared" si="26"/>
        <v>30.8</v>
      </c>
      <c r="K116" s="214">
        <f t="shared" si="27"/>
        <v>33.5</v>
      </c>
      <c r="L116" s="320">
        <v>7700031</v>
      </c>
      <c r="M116" s="162">
        <v>193316</v>
      </c>
      <c r="N116" s="163">
        <v>4698841</v>
      </c>
      <c r="O116" s="164">
        <v>2807874</v>
      </c>
      <c r="P116" s="315">
        <f t="shared" si="28"/>
        <v>13.4</v>
      </c>
      <c r="Q116" s="212">
        <f t="shared" si="29"/>
        <v>29.3</v>
      </c>
      <c r="R116" s="213">
        <f t="shared" si="30"/>
        <v>16.7</v>
      </c>
      <c r="S116" s="214">
        <f t="shared" si="31"/>
        <v>9.8000000000000007</v>
      </c>
      <c r="T116" s="320">
        <v>13700545</v>
      </c>
      <c r="U116" s="162">
        <v>345635</v>
      </c>
      <c r="V116" s="163">
        <v>9119785</v>
      </c>
      <c r="W116" s="164">
        <v>4235125</v>
      </c>
      <c r="X116" s="341">
        <f t="shared" si="32"/>
        <v>23.8</v>
      </c>
      <c r="Y116" s="239">
        <f t="shared" si="33"/>
        <v>52.4</v>
      </c>
      <c r="Z116" s="240">
        <f t="shared" si="34"/>
        <v>32.5</v>
      </c>
      <c r="AA116" s="241">
        <f t="shared" si="35"/>
        <v>14.7</v>
      </c>
      <c r="AB116" s="320">
        <v>22772807</v>
      </c>
      <c r="AC116" s="162">
        <v>433910</v>
      </c>
      <c r="AD116" s="163">
        <v>14655339</v>
      </c>
      <c r="AE116" s="164">
        <v>7683558</v>
      </c>
      <c r="AF116" s="341">
        <f t="shared" si="36"/>
        <v>39.6</v>
      </c>
      <c r="AG116" s="239">
        <f t="shared" si="37"/>
        <v>65.8</v>
      </c>
      <c r="AH116" s="240">
        <f t="shared" si="38"/>
        <v>52.1</v>
      </c>
      <c r="AI116" s="241">
        <f t="shared" si="39"/>
        <v>26.7</v>
      </c>
      <c r="AJ116" s="177">
        <v>575363</v>
      </c>
      <c r="AK116" s="178">
        <v>6593</v>
      </c>
      <c r="AL116" s="178">
        <v>281035</v>
      </c>
      <c r="AM116" s="179">
        <v>287735</v>
      </c>
      <c r="AN116" s="180">
        <v>39906</v>
      </c>
      <c r="AO116" s="178">
        <v>463</v>
      </c>
      <c r="AP116" s="178">
        <v>21499</v>
      </c>
      <c r="AQ116" s="181">
        <v>17944</v>
      </c>
      <c r="AR116" s="180">
        <v>17890</v>
      </c>
      <c r="AS116" s="178">
        <v>183</v>
      </c>
      <c r="AT116" s="178">
        <v>9116</v>
      </c>
      <c r="AU116" s="181">
        <v>8591</v>
      </c>
      <c r="AV116" s="1"/>
      <c r="AW116" s="1"/>
      <c r="AX116" s="1"/>
      <c r="AY116" s="1"/>
      <c r="AZ116" s="5"/>
      <c r="BA116" s="4"/>
      <c r="BB116" s="4"/>
      <c r="BC116" s="4"/>
      <c r="BD116" s="4"/>
      <c r="BE116" s="4"/>
      <c r="BF116" s="72"/>
      <c r="BG116" s="72"/>
    </row>
    <row r="117" spans="2:59" s="9" customFormat="1" ht="12.75" customHeight="1" thickBot="1" x14ac:dyDescent="0.35">
      <c r="B117" s="379"/>
      <c r="C117" s="85" t="s">
        <v>64</v>
      </c>
      <c r="D117" s="301">
        <f t="shared" si="20"/>
        <v>15.7</v>
      </c>
      <c r="E117" s="199">
        <f t="shared" si="21"/>
        <v>15</v>
      </c>
      <c r="F117" s="199">
        <f t="shared" si="22"/>
        <v>14.5</v>
      </c>
      <c r="G117" s="200">
        <f t="shared" si="23"/>
        <v>17</v>
      </c>
      <c r="H117" s="308">
        <f t="shared" si="24"/>
        <v>33.9</v>
      </c>
      <c r="I117" s="215">
        <f t="shared" si="25"/>
        <v>37.299999999999997</v>
      </c>
      <c r="J117" s="215">
        <f t="shared" si="26"/>
        <v>32.799999999999997</v>
      </c>
      <c r="K117" s="217">
        <f t="shared" si="27"/>
        <v>34.799999999999997</v>
      </c>
      <c r="L117" s="318">
        <v>18621960</v>
      </c>
      <c r="M117" s="156">
        <v>299497</v>
      </c>
      <c r="N117" s="157">
        <v>9924014</v>
      </c>
      <c r="O117" s="158">
        <v>8398449</v>
      </c>
      <c r="P117" s="313">
        <f t="shared" si="28"/>
        <v>10.4</v>
      </c>
      <c r="Q117" s="215">
        <f t="shared" si="29"/>
        <v>18.399999999999999</v>
      </c>
      <c r="R117" s="216">
        <f t="shared" si="30"/>
        <v>12</v>
      </c>
      <c r="S117" s="217">
        <f t="shared" si="31"/>
        <v>8.8000000000000007</v>
      </c>
      <c r="T117" s="318">
        <v>31063874</v>
      </c>
      <c r="U117" s="156">
        <v>569931</v>
      </c>
      <c r="V117" s="157">
        <v>16817976</v>
      </c>
      <c r="W117" s="158">
        <v>13675967</v>
      </c>
      <c r="X117" s="342">
        <f t="shared" si="32"/>
        <v>17.3</v>
      </c>
      <c r="Y117" s="242">
        <f t="shared" si="33"/>
        <v>35</v>
      </c>
      <c r="Z117" s="243">
        <f t="shared" si="34"/>
        <v>20.3</v>
      </c>
      <c r="AA117" s="244">
        <f t="shared" si="35"/>
        <v>14.4</v>
      </c>
      <c r="AB117" s="318">
        <v>55186565</v>
      </c>
      <c r="AC117" s="156">
        <v>839954</v>
      </c>
      <c r="AD117" s="157">
        <v>29157618</v>
      </c>
      <c r="AE117" s="158">
        <v>25188993</v>
      </c>
      <c r="AF117" s="342">
        <f t="shared" si="36"/>
        <v>30.7</v>
      </c>
      <c r="AG117" s="242">
        <f t="shared" si="37"/>
        <v>51.5</v>
      </c>
      <c r="AH117" s="243">
        <f t="shared" si="38"/>
        <v>35.200000000000003</v>
      </c>
      <c r="AI117" s="244">
        <f t="shared" si="39"/>
        <v>26.5</v>
      </c>
      <c r="AJ117" s="182">
        <v>1795509</v>
      </c>
      <c r="AK117" s="183">
        <v>16298</v>
      </c>
      <c r="AL117" s="183">
        <v>828390</v>
      </c>
      <c r="AM117" s="184">
        <v>950821</v>
      </c>
      <c r="AN117" s="182">
        <v>114304</v>
      </c>
      <c r="AO117" s="183">
        <v>1086</v>
      </c>
      <c r="AP117" s="183">
        <v>57232</v>
      </c>
      <c r="AQ117" s="185">
        <v>55986</v>
      </c>
      <c r="AR117" s="182">
        <v>53017</v>
      </c>
      <c r="AS117" s="183">
        <v>437</v>
      </c>
      <c r="AT117" s="183">
        <v>25238</v>
      </c>
      <c r="AU117" s="185">
        <v>27342</v>
      </c>
      <c r="AV117" s="1"/>
      <c r="AW117" s="1"/>
      <c r="AX117" s="1"/>
      <c r="AY117" s="1"/>
      <c r="AZ117" s="5"/>
      <c r="BA117" s="4"/>
      <c r="BB117" s="4"/>
      <c r="BC117" s="4"/>
      <c r="BD117" s="4"/>
      <c r="BE117" s="4"/>
      <c r="BF117" s="72"/>
      <c r="BG117" s="72"/>
    </row>
    <row r="118" spans="2:59" s="9" customFormat="1" ht="12.75" customHeight="1" x14ac:dyDescent="0.3">
      <c r="B118" s="377">
        <v>2003</v>
      </c>
      <c r="C118" s="10" t="s">
        <v>161</v>
      </c>
      <c r="D118" s="302">
        <f t="shared" si="20"/>
        <v>16</v>
      </c>
      <c r="E118" s="201">
        <f t="shared" si="21"/>
        <v>14.9</v>
      </c>
      <c r="F118" s="201">
        <f t="shared" si="22"/>
        <v>15.1</v>
      </c>
      <c r="G118" s="202">
        <f t="shared" si="23"/>
        <v>16.8</v>
      </c>
      <c r="H118" s="309">
        <f t="shared" si="24"/>
        <v>34.1</v>
      </c>
      <c r="I118" s="209">
        <f t="shared" si="25"/>
        <v>36.299999999999997</v>
      </c>
      <c r="J118" s="209">
        <f t="shared" si="26"/>
        <v>33.5</v>
      </c>
      <c r="K118" s="211">
        <f t="shared" si="27"/>
        <v>34.6</v>
      </c>
      <c r="L118" s="319">
        <v>12240445</v>
      </c>
      <c r="M118" s="159">
        <v>105187</v>
      </c>
      <c r="N118" s="160">
        <v>6027194</v>
      </c>
      <c r="O118" s="161">
        <v>6108064</v>
      </c>
      <c r="P118" s="314">
        <f t="shared" si="28"/>
        <v>10</v>
      </c>
      <c r="Q118" s="209">
        <f t="shared" si="29"/>
        <v>11.3</v>
      </c>
      <c r="R118" s="210">
        <f t="shared" si="30"/>
        <v>10.6</v>
      </c>
      <c r="S118" s="211">
        <f t="shared" si="31"/>
        <v>9.5</v>
      </c>
      <c r="T118" s="319">
        <v>17682455</v>
      </c>
      <c r="U118" s="159">
        <v>228705</v>
      </c>
      <c r="V118" s="160">
        <v>7912473</v>
      </c>
      <c r="W118" s="161">
        <v>9541277</v>
      </c>
      <c r="X118" s="340">
        <f t="shared" si="32"/>
        <v>14.4</v>
      </c>
      <c r="Y118" s="236">
        <f t="shared" si="33"/>
        <v>24.6</v>
      </c>
      <c r="Z118" s="237">
        <f t="shared" si="34"/>
        <v>13.9</v>
      </c>
      <c r="AA118" s="238">
        <f t="shared" si="35"/>
        <v>14.8</v>
      </c>
      <c r="AB118" s="319">
        <v>32965586</v>
      </c>
      <c r="AC118" s="159">
        <v>404961</v>
      </c>
      <c r="AD118" s="160">
        <v>14819560</v>
      </c>
      <c r="AE118" s="161">
        <v>17741065</v>
      </c>
      <c r="AF118" s="340">
        <f t="shared" si="36"/>
        <v>26.9</v>
      </c>
      <c r="AG118" s="236">
        <f t="shared" si="37"/>
        <v>43.6</v>
      </c>
      <c r="AH118" s="237">
        <f t="shared" si="38"/>
        <v>26</v>
      </c>
      <c r="AI118" s="238">
        <f t="shared" si="39"/>
        <v>27.5</v>
      </c>
      <c r="AJ118" s="177">
        <v>1224452</v>
      </c>
      <c r="AK118" s="178">
        <v>9293</v>
      </c>
      <c r="AL118" s="178">
        <v>569439</v>
      </c>
      <c r="AM118" s="179">
        <v>645720</v>
      </c>
      <c r="AN118" s="180">
        <v>76666</v>
      </c>
      <c r="AO118" s="178">
        <v>623</v>
      </c>
      <c r="AP118" s="178">
        <v>37623</v>
      </c>
      <c r="AQ118" s="181">
        <v>38420</v>
      </c>
      <c r="AR118" s="180">
        <v>35934</v>
      </c>
      <c r="AS118" s="178">
        <v>256</v>
      </c>
      <c r="AT118" s="178">
        <v>16992</v>
      </c>
      <c r="AU118" s="181">
        <v>18686</v>
      </c>
      <c r="AV118" s="1"/>
      <c r="AW118" s="1"/>
      <c r="AX118" s="1"/>
      <c r="AY118" s="1"/>
      <c r="AZ118" s="5"/>
      <c r="BA118" s="4"/>
      <c r="BB118" s="4"/>
      <c r="BC118" s="4"/>
      <c r="BD118" s="4"/>
      <c r="BE118" s="4"/>
      <c r="BF118" s="72"/>
      <c r="BG118" s="72"/>
    </row>
    <row r="119" spans="2:59" s="9" customFormat="1" ht="12.75" customHeight="1" x14ac:dyDescent="0.3">
      <c r="B119" s="378"/>
      <c r="C119" s="11" t="s">
        <v>162</v>
      </c>
      <c r="D119" s="300">
        <f t="shared" si="20"/>
        <v>13.8</v>
      </c>
      <c r="E119" s="197">
        <f t="shared" si="21"/>
        <v>13.3</v>
      </c>
      <c r="F119" s="197">
        <f t="shared" si="22"/>
        <v>12.7</v>
      </c>
      <c r="G119" s="198">
        <f t="shared" si="23"/>
        <v>15.3</v>
      </c>
      <c r="H119" s="307">
        <f t="shared" si="24"/>
        <v>31</v>
      </c>
      <c r="I119" s="212">
        <f t="shared" si="25"/>
        <v>33.299999999999997</v>
      </c>
      <c r="J119" s="212">
        <f t="shared" si="26"/>
        <v>29.9</v>
      </c>
      <c r="K119" s="214">
        <f t="shared" si="27"/>
        <v>32.200000000000003</v>
      </c>
      <c r="L119" s="320">
        <v>7862007</v>
      </c>
      <c r="M119" s="162">
        <v>191913</v>
      </c>
      <c r="N119" s="163">
        <v>4847493</v>
      </c>
      <c r="O119" s="164">
        <v>2822601</v>
      </c>
      <c r="P119" s="315">
        <f t="shared" si="28"/>
        <v>14.5</v>
      </c>
      <c r="Q119" s="212">
        <f t="shared" si="29"/>
        <v>31.5</v>
      </c>
      <c r="R119" s="213">
        <f t="shared" si="30"/>
        <v>18.100000000000001</v>
      </c>
      <c r="S119" s="214">
        <f t="shared" si="31"/>
        <v>10.5</v>
      </c>
      <c r="T119" s="320">
        <v>14504032</v>
      </c>
      <c r="U119" s="162">
        <v>345635</v>
      </c>
      <c r="V119" s="163">
        <v>10232800</v>
      </c>
      <c r="W119" s="164">
        <v>3925597</v>
      </c>
      <c r="X119" s="341">
        <f t="shared" si="32"/>
        <v>26.8</v>
      </c>
      <c r="Y119" s="239">
        <f t="shared" si="33"/>
        <v>56.7</v>
      </c>
      <c r="Z119" s="240">
        <f t="shared" si="34"/>
        <v>38.1</v>
      </c>
      <c r="AA119" s="241">
        <f t="shared" si="35"/>
        <v>14.7</v>
      </c>
      <c r="AB119" s="320">
        <v>23461180</v>
      </c>
      <c r="AC119" s="162">
        <v>433910</v>
      </c>
      <c r="AD119" s="163">
        <v>15738191</v>
      </c>
      <c r="AE119" s="164">
        <v>7289079</v>
      </c>
      <c r="AF119" s="341">
        <f t="shared" si="36"/>
        <v>43.3</v>
      </c>
      <c r="AG119" s="239">
        <f t="shared" si="37"/>
        <v>71.2</v>
      </c>
      <c r="AH119" s="240">
        <f t="shared" si="38"/>
        <v>58.6</v>
      </c>
      <c r="AI119" s="241">
        <f t="shared" si="39"/>
        <v>27.2</v>
      </c>
      <c r="AJ119" s="177">
        <v>542077</v>
      </c>
      <c r="AK119" s="178">
        <v>6093</v>
      </c>
      <c r="AL119" s="178">
        <v>268391</v>
      </c>
      <c r="AM119" s="179">
        <v>267593</v>
      </c>
      <c r="AN119" s="180">
        <v>39163</v>
      </c>
      <c r="AO119" s="178">
        <v>459</v>
      </c>
      <c r="AP119" s="178">
        <v>21197</v>
      </c>
      <c r="AQ119" s="181">
        <v>17507</v>
      </c>
      <c r="AR119" s="180">
        <v>17471</v>
      </c>
      <c r="AS119" s="178">
        <v>183</v>
      </c>
      <c r="AT119" s="178">
        <v>8990</v>
      </c>
      <c r="AU119" s="181">
        <v>8298</v>
      </c>
      <c r="AV119" s="1"/>
      <c r="AW119" s="1"/>
      <c r="AX119" s="1"/>
      <c r="AY119" s="1"/>
      <c r="AZ119" s="5"/>
      <c r="BA119" s="4"/>
      <c r="BB119" s="4"/>
      <c r="BC119" s="4"/>
      <c r="BD119" s="4"/>
      <c r="BE119" s="4"/>
      <c r="BF119" s="72"/>
      <c r="BG119" s="72"/>
    </row>
    <row r="120" spans="2:59" s="9" customFormat="1" ht="12.75" customHeight="1" thickBot="1" x14ac:dyDescent="0.35">
      <c r="B120" s="379"/>
      <c r="C120" s="85" t="s">
        <v>64</v>
      </c>
      <c r="D120" s="301">
        <f t="shared" si="20"/>
        <v>15.3</v>
      </c>
      <c r="E120" s="199">
        <f t="shared" si="21"/>
        <v>14.2</v>
      </c>
      <c r="F120" s="199">
        <f t="shared" si="22"/>
        <v>14.2</v>
      </c>
      <c r="G120" s="200">
        <f t="shared" si="23"/>
        <v>16.3</v>
      </c>
      <c r="H120" s="308">
        <f t="shared" si="24"/>
        <v>33.1</v>
      </c>
      <c r="I120" s="215">
        <f t="shared" si="25"/>
        <v>35</v>
      </c>
      <c r="J120" s="215">
        <f t="shared" si="26"/>
        <v>32.200000000000003</v>
      </c>
      <c r="K120" s="217">
        <f t="shared" si="27"/>
        <v>33.799999999999997</v>
      </c>
      <c r="L120" s="318">
        <v>20102452</v>
      </c>
      <c r="M120" s="156">
        <v>297100</v>
      </c>
      <c r="N120" s="157">
        <v>10874687</v>
      </c>
      <c r="O120" s="158">
        <v>8930665</v>
      </c>
      <c r="P120" s="313">
        <f t="shared" si="28"/>
        <v>11.4</v>
      </c>
      <c r="Q120" s="215">
        <f t="shared" si="29"/>
        <v>19.3</v>
      </c>
      <c r="R120" s="216">
        <f t="shared" si="30"/>
        <v>13</v>
      </c>
      <c r="S120" s="217">
        <f t="shared" si="31"/>
        <v>9.8000000000000007</v>
      </c>
      <c r="T120" s="318">
        <v>32186487</v>
      </c>
      <c r="U120" s="156">
        <v>574340</v>
      </c>
      <c r="V120" s="157">
        <v>18145273</v>
      </c>
      <c r="W120" s="158">
        <v>13466874</v>
      </c>
      <c r="X120" s="342">
        <f t="shared" si="32"/>
        <v>18.2</v>
      </c>
      <c r="Y120" s="242">
        <f t="shared" si="33"/>
        <v>37.299999999999997</v>
      </c>
      <c r="Z120" s="243">
        <f t="shared" si="34"/>
        <v>21.7</v>
      </c>
      <c r="AA120" s="244">
        <f t="shared" si="35"/>
        <v>14.7</v>
      </c>
      <c r="AB120" s="318">
        <v>56426766</v>
      </c>
      <c r="AC120" s="156">
        <v>838871</v>
      </c>
      <c r="AD120" s="157">
        <v>30557751</v>
      </c>
      <c r="AE120" s="158">
        <v>25030144</v>
      </c>
      <c r="AF120" s="342">
        <f t="shared" si="36"/>
        <v>31.9</v>
      </c>
      <c r="AG120" s="242">
        <f t="shared" si="37"/>
        <v>54.5</v>
      </c>
      <c r="AH120" s="243">
        <f t="shared" si="38"/>
        <v>36.5</v>
      </c>
      <c r="AI120" s="244">
        <f t="shared" si="39"/>
        <v>27.4</v>
      </c>
      <c r="AJ120" s="182">
        <v>1766529</v>
      </c>
      <c r="AK120" s="183">
        <v>15386</v>
      </c>
      <c r="AL120" s="183">
        <v>837830</v>
      </c>
      <c r="AM120" s="184">
        <v>913313</v>
      </c>
      <c r="AN120" s="182">
        <v>115829</v>
      </c>
      <c r="AO120" s="183">
        <v>1082</v>
      </c>
      <c r="AP120" s="183">
        <v>58820</v>
      </c>
      <c r="AQ120" s="185">
        <v>55927</v>
      </c>
      <c r="AR120" s="182">
        <v>53405</v>
      </c>
      <c r="AS120" s="183">
        <v>439</v>
      </c>
      <c r="AT120" s="183">
        <v>25982</v>
      </c>
      <c r="AU120" s="185">
        <v>26984</v>
      </c>
      <c r="AV120" s="1"/>
      <c r="AW120" s="1"/>
      <c r="AX120" s="1"/>
      <c r="AY120" s="1"/>
      <c r="AZ120" s="5"/>
      <c r="BA120" s="4"/>
      <c r="BB120" s="4"/>
      <c r="BC120" s="4"/>
      <c r="BD120" s="4"/>
      <c r="BE120" s="4"/>
      <c r="BF120" s="72"/>
      <c r="BG120" s="72"/>
    </row>
    <row r="121" spans="2:59" s="9" customFormat="1" ht="12.75" customHeight="1" x14ac:dyDescent="0.3">
      <c r="B121" s="377">
        <v>2004</v>
      </c>
      <c r="C121" s="10" t="s">
        <v>161</v>
      </c>
      <c r="D121" s="302">
        <f t="shared" si="20"/>
        <v>15.8</v>
      </c>
      <c r="E121" s="201">
        <f t="shared" si="21"/>
        <v>14.1</v>
      </c>
      <c r="F121" s="201">
        <f t="shared" si="22"/>
        <v>15.2</v>
      </c>
      <c r="G121" s="202">
        <f t="shared" si="23"/>
        <v>16.5</v>
      </c>
      <c r="H121" s="309">
        <f t="shared" si="24"/>
        <v>33.799999999999997</v>
      </c>
      <c r="I121" s="209">
        <f t="shared" si="25"/>
        <v>34.4</v>
      </c>
      <c r="J121" s="209">
        <f t="shared" si="26"/>
        <v>33.6</v>
      </c>
      <c r="K121" s="211">
        <f t="shared" si="27"/>
        <v>34.1</v>
      </c>
      <c r="L121" s="319">
        <v>13530426</v>
      </c>
      <c r="M121" s="159">
        <v>110398</v>
      </c>
      <c r="N121" s="160">
        <v>7098906</v>
      </c>
      <c r="O121" s="161">
        <v>6321122</v>
      </c>
      <c r="P121" s="314">
        <f t="shared" si="28"/>
        <v>11</v>
      </c>
      <c r="Q121" s="209">
        <f t="shared" si="29"/>
        <v>12.4</v>
      </c>
      <c r="R121" s="210">
        <f t="shared" si="30"/>
        <v>11.9</v>
      </c>
      <c r="S121" s="211">
        <f t="shared" si="31"/>
        <v>10.1</v>
      </c>
      <c r="T121" s="319">
        <v>18837893</v>
      </c>
      <c r="U121" s="159">
        <v>236715</v>
      </c>
      <c r="V121" s="160">
        <v>8847720</v>
      </c>
      <c r="W121" s="161">
        <v>9753458</v>
      </c>
      <c r="X121" s="340">
        <f t="shared" si="32"/>
        <v>15.3</v>
      </c>
      <c r="Y121" s="236">
        <f t="shared" si="33"/>
        <v>26.6</v>
      </c>
      <c r="Z121" s="237">
        <f t="shared" si="34"/>
        <v>14.8</v>
      </c>
      <c r="AA121" s="238">
        <f t="shared" si="35"/>
        <v>15.6</v>
      </c>
      <c r="AB121" s="319">
        <v>34421276</v>
      </c>
      <c r="AC121" s="159">
        <v>404961</v>
      </c>
      <c r="AD121" s="160">
        <v>16132998</v>
      </c>
      <c r="AE121" s="161">
        <v>17883317</v>
      </c>
      <c r="AF121" s="340">
        <f t="shared" si="36"/>
        <v>27.9</v>
      </c>
      <c r="AG121" s="236">
        <f t="shared" si="37"/>
        <v>45.6</v>
      </c>
      <c r="AH121" s="237">
        <f t="shared" si="38"/>
        <v>27</v>
      </c>
      <c r="AI121" s="238">
        <f t="shared" si="39"/>
        <v>28.5</v>
      </c>
      <c r="AJ121" s="177">
        <v>1232010</v>
      </c>
      <c r="AK121" s="178">
        <v>8884</v>
      </c>
      <c r="AL121" s="178">
        <v>596551</v>
      </c>
      <c r="AM121" s="179">
        <v>626575</v>
      </c>
      <c r="AN121" s="180">
        <v>77835</v>
      </c>
      <c r="AO121" s="178">
        <v>628</v>
      </c>
      <c r="AP121" s="178">
        <v>39244</v>
      </c>
      <c r="AQ121" s="181">
        <v>37963</v>
      </c>
      <c r="AR121" s="180">
        <v>36398</v>
      </c>
      <c r="AS121" s="178">
        <v>258</v>
      </c>
      <c r="AT121" s="178">
        <v>17758</v>
      </c>
      <c r="AU121" s="181">
        <v>18382</v>
      </c>
      <c r="AV121" s="1"/>
      <c r="AW121" s="1"/>
      <c r="AX121" s="1"/>
      <c r="AY121" s="1"/>
      <c r="AZ121" s="5"/>
      <c r="BA121" s="4"/>
      <c r="BB121" s="4"/>
      <c r="BC121" s="4"/>
      <c r="BD121" s="4"/>
      <c r="BE121" s="4"/>
      <c r="BF121" s="72"/>
      <c r="BG121" s="72"/>
    </row>
    <row r="122" spans="2:59" s="9" customFormat="1" ht="12.75" customHeight="1" x14ac:dyDescent="0.3">
      <c r="B122" s="378"/>
      <c r="C122" s="11" t="s">
        <v>162</v>
      </c>
      <c r="D122" s="300">
        <f t="shared" si="20"/>
        <v>13.4</v>
      </c>
      <c r="E122" s="197">
        <f t="shared" si="21"/>
        <v>12.8</v>
      </c>
      <c r="F122" s="197">
        <f t="shared" si="22"/>
        <v>12.4</v>
      </c>
      <c r="G122" s="198">
        <f t="shared" si="23"/>
        <v>14.7</v>
      </c>
      <c r="H122" s="307">
        <f t="shared" si="24"/>
        <v>30.2</v>
      </c>
      <c r="I122" s="212">
        <f t="shared" si="25"/>
        <v>32</v>
      </c>
      <c r="J122" s="212">
        <f t="shared" si="26"/>
        <v>29.1</v>
      </c>
      <c r="K122" s="214">
        <f t="shared" si="27"/>
        <v>31.4</v>
      </c>
      <c r="L122" s="320">
        <v>7978389</v>
      </c>
      <c r="M122" s="162">
        <v>191392</v>
      </c>
      <c r="N122" s="163">
        <v>4896737</v>
      </c>
      <c r="O122" s="164">
        <v>2890260</v>
      </c>
      <c r="P122" s="315">
        <f t="shared" si="28"/>
        <v>15.5</v>
      </c>
      <c r="Q122" s="212">
        <f t="shared" si="29"/>
        <v>32.700000000000003</v>
      </c>
      <c r="R122" s="213">
        <f t="shared" si="30"/>
        <v>19.100000000000001</v>
      </c>
      <c r="S122" s="214">
        <f t="shared" si="31"/>
        <v>11.5</v>
      </c>
      <c r="T122" s="320">
        <v>13696259</v>
      </c>
      <c r="U122" s="162">
        <v>345635</v>
      </c>
      <c r="V122" s="163">
        <v>9260304</v>
      </c>
      <c r="W122" s="164">
        <v>4090320</v>
      </c>
      <c r="X122" s="341">
        <f t="shared" si="32"/>
        <v>26.6</v>
      </c>
      <c r="Y122" s="239">
        <f t="shared" si="33"/>
        <v>59</v>
      </c>
      <c r="Z122" s="240">
        <f t="shared" si="34"/>
        <v>36.1</v>
      </c>
      <c r="AA122" s="241">
        <f t="shared" si="35"/>
        <v>16.2</v>
      </c>
      <c r="AB122" s="320">
        <v>22454751</v>
      </c>
      <c r="AC122" s="162">
        <v>433910</v>
      </c>
      <c r="AD122" s="163">
        <v>14674082</v>
      </c>
      <c r="AE122" s="164">
        <v>7346759</v>
      </c>
      <c r="AF122" s="341">
        <f t="shared" si="36"/>
        <v>43.6</v>
      </c>
      <c r="AG122" s="239">
        <f t="shared" si="37"/>
        <v>74.099999999999994</v>
      </c>
      <c r="AH122" s="240">
        <f t="shared" si="38"/>
        <v>57.2</v>
      </c>
      <c r="AI122" s="241">
        <f t="shared" si="39"/>
        <v>29.2</v>
      </c>
      <c r="AJ122" s="177">
        <v>514550</v>
      </c>
      <c r="AK122" s="178">
        <v>5854</v>
      </c>
      <c r="AL122" s="178">
        <v>256732</v>
      </c>
      <c r="AM122" s="179">
        <v>251964</v>
      </c>
      <c r="AN122" s="180">
        <v>38276</v>
      </c>
      <c r="AO122" s="178">
        <v>459</v>
      </c>
      <c r="AP122" s="178">
        <v>20652</v>
      </c>
      <c r="AQ122" s="181">
        <v>17165</v>
      </c>
      <c r="AR122" s="180">
        <v>17023</v>
      </c>
      <c r="AS122" s="178">
        <v>183</v>
      </c>
      <c r="AT122" s="178">
        <v>8811</v>
      </c>
      <c r="AU122" s="181">
        <v>8029</v>
      </c>
      <c r="AV122" s="1"/>
      <c r="AW122" s="1"/>
      <c r="AX122" s="1"/>
      <c r="AY122" s="1"/>
      <c r="AZ122" s="5"/>
      <c r="BA122" s="4"/>
      <c r="BB122" s="4"/>
      <c r="BC122" s="4"/>
      <c r="BD122" s="4"/>
      <c r="BE122" s="4"/>
      <c r="BF122" s="72"/>
      <c r="BG122" s="72"/>
    </row>
    <row r="123" spans="2:59" s="9" customFormat="1" ht="12.75" customHeight="1" thickBot="1" x14ac:dyDescent="0.35">
      <c r="B123" s="379"/>
      <c r="C123" s="85" t="s">
        <v>64</v>
      </c>
      <c r="D123" s="301">
        <f t="shared" si="20"/>
        <v>15</v>
      </c>
      <c r="E123" s="199">
        <f t="shared" si="21"/>
        <v>13.6</v>
      </c>
      <c r="F123" s="199">
        <f t="shared" si="22"/>
        <v>14.2</v>
      </c>
      <c r="G123" s="200">
        <f t="shared" si="23"/>
        <v>15.9</v>
      </c>
      <c r="H123" s="308">
        <f t="shared" si="24"/>
        <v>32.700000000000003</v>
      </c>
      <c r="I123" s="215">
        <f t="shared" si="25"/>
        <v>33.4</v>
      </c>
      <c r="J123" s="215">
        <f t="shared" si="26"/>
        <v>32.1</v>
      </c>
      <c r="K123" s="217">
        <f t="shared" si="27"/>
        <v>33.299999999999997</v>
      </c>
      <c r="L123" s="318">
        <v>21508815</v>
      </c>
      <c r="M123" s="156">
        <v>301790</v>
      </c>
      <c r="N123" s="157">
        <v>11995643</v>
      </c>
      <c r="O123" s="158">
        <v>9211382</v>
      </c>
      <c r="P123" s="313">
        <f t="shared" si="28"/>
        <v>12.3</v>
      </c>
      <c r="Q123" s="215">
        <f t="shared" si="29"/>
        <v>20.5</v>
      </c>
      <c r="R123" s="216">
        <f t="shared" si="30"/>
        <v>14.1</v>
      </c>
      <c r="S123" s="217">
        <f t="shared" si="31"/>
        <v>10.5</v>
      </c>
      <c r="T123" s="318">
        <v>32534152</v>
      </c>
      <c r="U123" s="156">
        <v>582350</v>
      </c>
      <c r="V123" s="157">
        <v>18108024</v>
      </c>
      <c r="W123" s="158">
        <v>13843778</v>
      </c>
      <c r="X123" s="342">
        <f t="shared" si="32"/>
        <v>18.600000000000001</v>
      </c>
      <c r="Y123" s="242">
        <f t="shared" si="33"/>
        <v>39.5</v>
      </c>
      <c r="Z123" s="243">
        <f t="shared" si="34"/>
        <v>21.2</v>
      </c>
      <c r="AA123" s="244">
        <f t="shared" si="35"/>
        <v>15.8</v>
      </c>
      <c r="AB123" s="318">
        <v>56876027</v>
      </c>
      <c r="AC123" s="156">
        <v>838871</v>
      </c>
      <c r="AD123" s="157">
        <v>30807080</v>
      </c>
      <c r="AE123" s="158">
        <v>25230076</v>
      </c>
      <c r="AF123" s="342">
        <f t="shared" si="36"/>
        <v>32.6</v>
      </c>
      <c r="AG123" s="242">
        <f t="shared" si="37"/>
        <v>56.9</v>
      </c>
      <c r="AH123" s="243">
        <f t="shared" si="38"/>
        <v>36.1</v>
      </c>
      <c r="AI123" s="244">
        <f t="shared" si="39"/>
        <v>28.7</v>
      </c>
      <c r="AJ123" s="182">
        <v>1746560</v>
      </c>
      <c r="AK123" s="183">
        <v>14738</v>
      </c>
      <c r="AL123" s="183">
        <v>853283</v>
      </c>
      <c r="AM123" s="184">
        <v>878539</v>
      </c>
      <c r="AN123" s="182">
        <v>116111</v>
      </c>
      <c r="AO123" s="183">
        <v>1087</v>
      </c>
      <c r="AP123" s="183">
        <v>59896</v>
      </c>
      <c r="AQ123" s="185">
        <v>55128</v>
      </c>
      <c r="AR123" s="182">
        <v>53421</v>
      </c>
      <c r="AS123" s="183">
        <v>441</v>
      </c>
      <c r="AT123" s="183">
        <v>26569</v>
      </c>
      <c r="AU123" s="185">
        <v>26411</v>
      </c>
      <c r="AV123" s="1"/>
      <c r="AW123" s="1"/>
      <c r="AX123" s="1"/>
      <c r="AY123" s="1"/>
      <c r="AZ123" s="5"/>
      <c r="BA123" s="4"/>
      <c r="BB123" s="4"/>
      <c r="BC123" s="4"/>
      <c r="BD123" s="4"/>
      <c r="BE123" s="4"/>
      <c r="BF123" s="72"/>
      <c r="BG123" s="72"/>
    </row>
    <row r="124" spans="2:59" s="9" customFormat="1" ht="12.75" customHeight="1" x14ac:dyDescent="0.3">
      <c r="B124" s="377">
        <v>2005</v>
      </c>
      <c r="C124" s="10" t="s">
        <v>161</v>
      </c>
      <c r="D124" s="302">
        <f t="shared" si="20"/>
        <v>15.9</v>
      </c>
      <c r="E124" s="201">
        <f t="shared" si="21"/>
        <v>14.3</v>
      </c>
      <c r="F124" s="201">
        <f t="shared" si="22"/>
        <v>15.5</v>
      </c>
      <c r="G124" s="202">
        <f t="shared" si="23"/>
        <v>16.399999999999999</v>
      </c>
      <c r="H124" s="309">
        <f t="shared" si="24"/>
        <v>33.9</v>
      </c>
      <c r="I124" s="209">
        <f t="shared" si="25"/>
        <v>34.299999999999997</v>
      </c>
      <c r="J124" s="209">
        <f t="shared" si="26"/>
        <v>33.799999999999997</v>
      </c>
      <c r="K124" s="211">
        <f t="shared" si="27"/>
        <v>34</v>
      </c>
      <c r="L124" s="319">
        <v>14176255</v>
      </c>
      <c r="M124" s="159">
        <v>118345</v>
      </c>
      <c r="N124" s="160">
        <v>7485420</v>
      </c>
      <c r="O124" s="161">
        <v>6572490</v>
      </c>
      <c r="P124" s="314">
        <f t="shared" si="28"/>
        <v>11.3</v>
      </c>
      <c r="Q124" s="209">
        <f t="shared" si="29"/>
        <v>13.3</v>
      </c>
      <c r="R124" s="210">
        <f t="shared" si="30"/>
        <v>11.9</v>
      </c>
      <c r="S124" s="211">
        <f t="shared" si="31"/>
        <v>10.5</v>
      </c>
      <c r="T124" s="319">
        <v>19199934</v>
      </c>
      <c r="U124" s="159">
        <v>227378</v>
      </c>
      <c r="V124" s="160">
        <v>9096258</v>
      </c>
      <c r="W124" s="161">
        <v>9876298</v>
      </c>
      <c r="X124" s="340">
        <f t="shared" si="32"/>
        <v>15.2</v>
      </c>
      <c r="Y124" s="236">
        <f t="shared" si="33"/>
        <v>25.5</v>
      </c>
      <c r="Z124" s="237">
        <f t="shared" si="34"/>
        <v>14.5</v>
      </c>
      <c r="AA124" s="238">
        <f t="shared" si="35"/>
        <v>15.8</v>
      </c>
      <c r="AB124" s="319">
        <v>35015188</v>
      </c>
      <c r="AC124" s="159">
        <v>395624</v>
      </c>
      <c r="AD124" s="160">
        <v>16558438</v>
      </c>
      <c r="AE124" s="161">
        <v>18061126</v>
      </c>
      <c r="AF124" s="340">
        <f t="shared" si="36"/>
        <v>27.8</v>
      </c>
      <c r="AG124" s="236">
        <f t="shared" si="37"/>
        <v>44.4</v>
      </c>
      <c r="AH124" s="237">
        <f t="shared" si="38"/>
        <v>26.4</v>
      </c>
      <c r="AI124" s="238">
        <f t="shared" si="39"/>
        <v>29</v>
      </c>
      <c r="AJ124" s="177">
        <v>1259792</v>
      </c>
      <c r="AK124" s="178">
        <v>8919</v>
      </c>
      <c r="AL124" s="178">
        <v>627208</v>
      </c>
      <c r="AM124" s="179">
        <v>623665</v>
      </c>
      <c r="AN124" s="180">
        <v>79158</v>
      </c>
      <c r="AO124" s="178">
        <v>625</v>
      </c>
      <c r="AP124" s="178">
        <v>40531</v>
      </c>
      <c r="AQ124" s="181">
        <v>38002</v>
      </c>
      <c r="AR124" s="180">
        <v>37141</v>
      </c>
      <c r="AS124" s="178">
        <v>260</v>
      </c>
      <c r="AT124" s="178">
        <v>18542</v>
      </c>
      <c r="AU124" s="181">
        <v>18339</v>
      </c>
      <c r="AV124" s="1"/>
      <c r="AW124" s="1"/>
      <c r="AX124" s="1"/>
      <c r="AY124" s="1"/>
      <c r="AZ124" s="5"/>
      <c r="BA124" s="4"/>
      <c r="BB124" s="4"/>
      <c r="BC124" s="4"/>
      <c r="BD124" s="4"/>
      <c r="BE124" s="4"/>
      <c r="BF124" s="72"/>
      <c r="BG124" s="72"/>
    </row>
    <row r="125" spans="2:59" s="9" customFormat="1" ht="12.75" customHeight="1" x14ac:dyDescent="0.3">
      <c r="B125" s="378"/>
      <c r="C125" s="11" t="s">
        <v>162</v>
      </c>
      <c r="D125" s="300">
        <f t="shared" si="20"/>
        <v>13.5</v>
      </c>
      <c r="E125" s="197">
        <f t="shared" si="21"/>
        <v>12.6</v>
      </c>
      <c r="F125" s="197">
        <f t="shared" si="22"/>
        <v>12.5</v>
      </c>
      <c r="G125" s="198">
        <f t="shared" si="23"/>
        <v>14.7</v>
      </c>
      <c r="H125" s="307">
        <f t="shared" si="24"/>
        <v>30</v>
      </c>
      <c r="I125" s="212">
        <f t="shared" si="25"/>
        <v>31.3</v>
      </c>
      <c r="J125" s="212">
        <f t="shared" si="26"/>
        <v>28.8</v>
      </c>
      <c r="K125" s="214">
        <f t="shared" si="27"/>
        <v>31.2</v>
      </c>
      <c r="L125" s="320">
        <v>8053427</v>
      </c>
      <c r="M125" s="162">
        <v>196041</v>
      </c>
      <c r="N125" s="163">
        <v>4919679</v>
      </c>
      <c r="O125" s="164">
        <v>2937707</v>
      </c>
      <c r="P125" s="315">
        <f t="shared" si="28"/>
        <v>16</v>
      </c>
      <c r="Q125" s="212">
        <f t="shared" si="29"/>
        <v>34.200000000000003</v>
      </c>
      <c r="R125" s="213">
        <f t="shared" si="30"/>
        <v>19.5</v>
      </c>
      <c r="S125" s="214">
        <f t="shared" si="31"/>
        <v>12</v>
      </c>
      <c r="T125" s="320">
        <v>13741331</v>
      </c>
      <c r="U125" s="162">
        <v>345618</v>
      </c>
      <c r="V125" s="163">
        <v>9340713</v>
      </c>
      <c r="W125" s="164">
        <v>4055000</v>
      </c>
      <c r="X125" s="341">
        <f t="shared" si="32"/>
        <v>27.3</v>
      </c>
      <c r="Y125" s="239">
        <f t="shared" si="33"/>
        <v>60.3</v>
      </c>
      <c r="Z125" s="240">
        <f t="shared" si="34"/>
        <v>37.1</v>
      </c>
      <c r="AA125" s="241">
        <f t="shared" si="35"/>
        <v>16.5</v>
      </c>
      <c r="AB125" s="320">
        <v>22028805</v>
      </c>
      <c r="AC125" s="162">
        <v>433893</v>
      </c>
      <c r="AD125" s="163">
        <v>14393328</v>
      </c>
      <c r="AE125" s="164">
        <v>7201584</v>
      </c>
      <c r="AF125" s="341">
        <f t="shared" si="36"/>
        <v>43.8</v>
      </c>
      <c r="AG125" s="239">
        <f t="shared" si="37"/>
        <v>75.7</v>
      </c>
      <c r="AH125" s="240">
        <f t="shared" si="38"/>
        <v>57.2</v>
      </c>
      <c r="AI125" s="241">
        <f t="shared" si="39"/>
        <v>29.3</v>
      </c>
      <c r="AJ125" s="177">
        <v>503104</v>
      </c>
      <c r="AK125" s="178">
        <v>5731</v>
      </c>
      <c r="AL125" s="178">
        <v>251730</v>
      </c>
      <c r="AM125" s="179">
        <v>245643</v>
      </c>
      <c r="AN125" s="180">
        <v>37253</v>
      </c>
      <c r="AO125" s="178">
        <v>456</v>
      </c>
      <c r="AP125" s="178">
        <v>20086</v>
      </c>
      <c r="AQ125" s="181">
        <v>16711</v>
      </c>
      <c r="AR125" s="180">
        <v>16783</v>
      </c>
      <c r="AS125" s="178">
        <v>183</v>
      </c>
      <c r="AT125" s="178">
        <v>8733</v>
      </c>
      <c r="AU125" s="181">
        <v>7867</v>
      </c>
      <c r="AV125" s="1"/>
      <c r="AW125" s="1"/>
      <c r="AX125" s="1"/>
      <c r="AY125" s="1"/>
      <c r="AZ125" s="5"/>
      <c r="BA125" s="4"/>
      <c r="BB125" s="4"/>
      <c r="BC125" s="4"/>
      <c r="BD125" s="4"/>
      <c r="BE125" s="4"/>
      <c r="BF125" s="72"/>
      <c r="BG125" s="72"/>
    </row>
    <row r="126" spans="2:59" s="9" customFormat="1" ht="12.75" customHeight="1" thickBot="1" x14ac:dyDescent="0.35">
      <c r="B126" s="379"/>
      <c r="C126" s="85" t="s">
        <v>64</v>
      </c>
      <c r="D126" s="301">
        <f t="shared" si="20"/>
        <v>15.1</v>
      </c>
      <c r="E126" s="199">
        <f t="shared" si="21"/>
        <v>13.6</v>
      </c>
      <c r="F126" s="199">
        <f t="shared" si="22"/>
        <v>14.5</v>
      </c>
      <c r="G126" s="200">
        <f t="shared" si="23"/>
        <v>15.9</v>
      </c>
      <c r="H126" s="308">
        <f t="shared" si="24"/>
        <v>32.700000000000003</v>
      </c>
      <c r="I126" s="215">
        <f t="shared" si="25"/>
        <v>33.1</v>
      </c>
      <c r="J126" s="215">
        <f t="shared" si="26"/>
        <v>32.200000000000003</v>
      </c>
      <c r="K126" s="217">
        <f t="shared" si="27"/>
        <v>33.200000000000003</v>
      </c>
      <c r="L126" s="318">
        <v>22229682</v>
      </c>
      <c r="M126" s="156">
        <v>314386</v>
      </c>
      <c r="N126" s="157">
        <v>12405099</v>
      </c>
      <c r="O126" s="158">
        <v>9510197</v>
      </c>
      <c r="P126" s="313">
        <f t="shared" si="28"/>
        <v>12.6</v>
      </c>
      <c r="Q126" s="215">
        <f t="shared" si="29"/>
        <v>21.5</v>
      </c>
      <c r="R126" s="216">
        <f t="shared" si="30"/>
        <v>14.1</v>
      </c>
      <c r="S126" s="217">
        <f t="shared" si="31"/>
        <v>10.9</v>
      </c>
      <c r="T126" s="318">
        <v>32941265</v>
      </c>
      <c r="U126" s="156">
        <v>572996</v>
      </c>
      <c r="V126" s="157">
        <v>18436971</v>
      </c>
      <c r="W126" s="158">
        <v>13931298</v>
      </c>
      <c r="X126" s="342">
        <f t="shared" si="32"/>
        <v>18.7</v>
      </c>
      <c r="Y126" s="242">
        <f t="shared" si="33"/>
        <v>39.1</v>
      </c>
      <c r="Z126" s="243">
        <f t="shared" si="34"/>
        <v>21</v>
      </c>
      <c r="AA126" s="244">
        <f t="shared" si="35"/>
        <v>16</v>
      </c>
      <c r="AB126" s="318">
        <v>57043993</v>
      </c>
      <c r="AC126" s="156">
        <v>829517</v>
      </c>
      <c r="AD126" s="157">
        <v>30951766</v>
      </c>
      <c r="AE126" s="158">
        <v>25262710</v>
      </c>
      <c r="AF126" s="342">
        <f t="shared" si="36"/>
        <v>32.4</v>
      </c>
      <c r="AG126" s="242">
        <f t="shared" si="37"/>
        <v>56.6</v>
      </c>
      <c r="AH126" s="243">
        <f t="shared" si="38"/>
        <v>35.200000000000003</v>
      </c>
      <c r="AI126" s="244">
        <f t="shared" si="39"/>
        <v>29.1</v>
      </c>
      <c r="AJ126" s="182">
        <v>1762896</v>
      </c>
      <c r="AK126" s="183">
        <v>14650</v>
      </c>
      <c r="AL126" s="183">
        <v>878938</v>
      </c>
      <c r="AM126" s="184">
        <v>869308</v>
      </c>
      <c r="AN126" s="182">
        <v>116411</v>
      </c>
      <c r="AO126" s="183">
        <v>1081</v>
      </c>
      <c r="AP126" s="183">
        <v>60617</v>
      </c>
      <c r="AQ126" s="185">
        <v>54713</v>
      </c>
      <c r="AR126" s="182">
        <v>53924</v>
      </c>
      <c r="AS126" s="183">
        <v>443</v>
      </c>
      <c r="AT126" s="183">
        <v>27275</v>
      </c>
      <c r="AU126" s="185">
        <v>26206</v>
      </c>
      <c r="AV126" s="1"/>
      <c r="AW126" s="1"/>
      <c r="AX126" s="1"/>
      <c r="AY126" s="1"/>
      <c r="AZ126" s="5"/>
      <c r="BA126" s="4"/>
      <c r="BB126" s="4"/>
      <c r="BC126" s="4"/>
      <c r="BD126" s="4"/>
      <c r="BE126" s="4"/>
      <c r="BF126" s="72"/>
      <c r="BG126" s="72"/>
    </row>
    <row r="127" spans="2:59" s="9" customFormat="1" ht="12.75" customHeight="1" x14ac:dyDescent="0.3">
      <c r="B127" s="377">
        <v>2006</v>
      </c>
      <c r="C127" s="10" t="s">
        <v>161</v>
      </c>
      <c r="D127" s="302">
        <f t="shared" si="20"/>
        <v>15.8</v>
      </c>
      <c r="E127" s="201">
        <f t="shared" si="21"/>
        <v>14.2</v>
      </c>
      <c r="F127" s="201">
        <f t="shared" si="22"/>
        <v>15.4</v>
      </c>
      <c r="G127" s="202">
        <f t="shared" si="23"/>
        <v>16.2</v>
      </c>
      <c r="H127" s="309">
        <f t="shared" si="24"/>
        <v>33.700000000000003</v>
      </c>
      <c r="I127" s="209">
        <f t="shared" si="25"/>
        <v>33.9</v>
      </c>
      <c r="J127" s="209">
        <f t="shared" si="26"/>
        <v>33.700000000000003</v>
      </c>
      <c r="K127" s="211">
        <f t="shared" si="27"/>
        <v>33.700000000000003</v>
      </c>
      <c r="L127" s="319">
        <v>15222738</v>
      </c>
      <c r="M127" s="159">
        <v>121428</v>
      </c>
      <c r="N127" s="160">
        <v>8173571</v>
      </c>
      <c r="O127" s="161">
        <v>6927739</v>
      </c>
      <c r="P127" s="314">
        <f t="shared" si="28"/>
        <v>11.9</v>
      </c>
      <c r="Q127" s="209">
        <f t="shared" si="29"/>
        <v>13.6</v>
      </c>
      <c r="R127" s="210">
        <f t="shared" si="30"/>
        <v>12.5</v>
      </c>
      <c r="S127" s="211">
        <f t="shared" si="31"/>
        <v>11.2</v>
      </c>
      <c r="T127" s="319">
        <v>19982291</v>
      </c>
      <c r="U127" s="159">
        <v>226293</v>
      </c>
      <c r="V127" s="160">
        <v>9622919</v>
      </c>
      <c r="W127" s="161">
        <v>10133079</v>
      </c>
      <c r="X127" s="340">
        <f t="shared" si="32"/>
        <v>15.6</v>
      </c>
      <c r="Y127" s="236">
        <f t="shared" si="33"/>
        <v>25.4</v>
      </c>
      <c r="Z127" s="237">
        <f t="shared" si="34"/>
        <v>14.7</v>
      </c>
      <c r="AA127" s="238">
        <f t="shared" si="35"/>
        <v>16.3</v>
      </c>
      <c r="AB127" s="319">
        <v>36161266</v>
      </c>
      <c r="AC127" s="159">
        <v>392985</v>
      </c>
      <c r="AD127" s="160">
        <v>17376655</v>
      </c>
      <c r="AE127" s="161">
        <v>18391626</v>
      </c>
      <c r="AF127" s="340">
        <f t="shared" si="36"/>
        <v>28.2</v>
      </c>
      <c r="AG127" s="236">
        <f t="shared" si="37"/>
        <v>44</v>
      </c>
      <c r="AH127" s="237">
        <f t="shared" si="38"/>
        <v>26.6</v>
      </c>
      <c r="AI127" s="238">
        <f t="shared" si="39"/>
        <v>29.7</v>
      </c>
      <c r="AJ127" s="177">
        <v>1281508</v>
      </c>
      <c r="AK127" s="178">
        <v>8926</v>
      </c>
      <c r="AL127" s="178">
        <v>652799</v>
      </c>
      <c r="AM127" s="179">
        <v>619783</v>
      </c>
      <c r="AN127" s="180">
        <v>81183</v>
      </c>
      <c r="AO127" s="178">
        <v>629</v>
      </c>
      <c r="AP127" s="178">
        <v>42410</v>
      </c>
      <c r="AQ127" s="181">
        <v>38144</v>
      </c>
      <c r="AR127" s="180">
        <v>38034</v>
      </c>
      <c r="AS127" s="178">
        <v>263</v>
      </c>
      <c r="AT127" s="178">
        <v>19398</v>
      </c>
      <c r="AU127" s="181">
        <v>18373</v>
      </c>
      <c r="AV127" s="1"/>
      <c r="AW127" s="1"/>
      <c r="AX127" s="1"/>
      <c r="AY127" s="1"/>
      <c r="AZ127" s="5"/>
      <c r="BA127" s="4"/>
      <c r="BB127" s="4"/>
      <c r="BC127" s="4"/>
      <c r="BD127" s="4"/>
      <c r="BE127" s="4"/>
      <c r="BF127" s="72"/>
      <c r="BG127" s="72"/>
    </row>
    <row r="128" spans="2:59" s="9" customFormat="1" ht="12.75" customHeight="1" x14ac:dyDescent="0.3">
      <c r="B128" s="378"/>
      <c r="C128" s="11" t="s">
        <v>162</v>
      </c>
      <c r="D128" s="300">
        <f t="shared" si="20"/>
        <v>13.5</v>
      </c>
      <c r="E128" s="197">
        <f t="shared" si="21"/>
        <v>12.1</v>
      </c>
      <c r="F128" s="197">
        <f t="shared" si="22"/>
        <v>12.6</v>
      </c>
      <c r="G128" s="198">
        <f t="shared" si="23"/>
        <v>14.6</v>
      </c>
      <c r="H128" s="307">
        <f t="shared" si="24"/>
        <v>29.9</v>
      </c>
      <c r="I128" s="212">
        <f t="shared" si="25"/>
        <v>30.3</v>
      </c>
      <c r="J128" s="212">
        <f t="shared" si="26"/>
        <v>28.8</v>
      </c>
      <c r="K128" s="214">
        <f t="shared" si="27"/>
        <v>31.1</v>
      </c>
      <c r="L128" s="320">
        <v>8140696</v>
      </c>
      <c r="M128" s="162">
        <v>200134</v>
      </c>
      <c r="N128" s="163">
        <v>5000745</v>
      </c>
      <c r="O128" s="164">
        <v>2939817</v>
      </c>
      <c r="P128" s="315">
        <f t="shared" si="28"/>
        <v>16.5</v>
      </c>
      <c r="Q128" s="212">
        <f t="shared" si="29"/>
        <v>36.1</v>
      </c>
      <c r="R128" s="213">
        <f t="shared" si="30"/>
        <v>20.100000000000001</v>
      </c>
      <c r="S128" s="214">
        <f t="shared" si="31"/>
        <v>12.2</v>
      </c>
      <c r="T128" s="320">
        <v>13653358</v>
      </c>
      <c r="U128" s="162">
        <v>345618</v>
      </c>
      <c r="V128" s="163">
        <v>9247823</v>
      </c>
      <c r="W128" s="164">
        <v>4059917</v>
      </c>
      <c r="X128" s="341">
        <f t="shared" si="32"/>
        <v>27.6</v>
      </c>
      <c r="Y128" s="239">
        <f t="shared" si="33"/>
        <v>62.3</v>
      </c>
      <c r="Z128" s="240">
        <f t="shared" si="34"/>
        <v>37.200000000000003</v>
      </c>
      <c r="AA128" s="241">
        <f t="shared" si="35"/>
        <v>16.899999999999999</v>
      </c>
      <c r="AB128" s="320">
        <v>21608788</v>
      </c>
      <c r="AC128" s="162">
        <v>433893</v>
      </c>
      <c r="AD128" s="163">
        <v>14039336</v>
      </c>
      <c r="AE128" s="164">
        <v>7135559</v>
      </c>
      <c r="AF128" s="341">
        <f t="shared" si="36"/>
        <v>43.7</v>
      </c>
      <c r="AG128" s="239">
        <f t="shared" si="37"/>
        <v>78.2</v>
      </c>
      <c r="AH128" s="240">
        <f t="shared" si="38"/>
        <v>56.4</v>
      </c>
      <c r="AI128" s="241">
        <f t="shared" si="39"/>
        <v>29.7</v>
      </c>
      <c r="AJ128" s="177">
        <v>494349</v>
      </c>
      <c r="AK128" s="178">
        <v>5549</v>
      </c>
      <c r="AL128" s="178">
        <v>248773</v>
      </c>
      <c r="AM128" s="179">
        <v>240027</v>
      </c>
      <c r="AN128" s="180">
        <v>36750</v>
      </c>
      <c r="AO128" s="178">
        <v>458</v>
      </c>
      <c r="AP128" s="178">
        <v>19812</v>
      </c>
      <c r="AQ128" s="181">
        <v>16480</v>
      </c>
      <c r="AR128" s="180">
        <v>16556</v>
      </c>
      <c r="AS128" s="178">
        <v>183</v>
      </c>
      <c r="AT128" s="178">
        <v>8650</v>
      </c>
      <c r="AU128" s="181">
        <v>7723</v>
      </c>
      <c r="AV128" s="1"/>
      <c r="AW128" s="1"/>
      <c r="AX128" s="1"/>
      <c r="AY128" s="1"/>
      <c r="AZ128" s="5"/>
      <c r="BA128" s="4"/>
      <c r="BB128" s="4"/>
      <c r="BC128" s="4"/>
      <c r="BD128" s="4"/>
      <c r="BE128" s="4"/>
      <c r="BF128" s="72"/>
      <c r="BG128" s="72"/>
    </row>
    <row r="129" spans="2:59" s="9" customFormat="1" ht="12.75" customHeight="1" thickBot="1" x14ac:dyDescent="0.35">
      <c r="B129" s="379"/>
      <c r="C129" s="85" t="s">
        <v>64</v>
      </c>
      <c r="D129" s="301">
        <f t="shared" si="20"/>
        <v>15.1</v>
      </c>
      <c r="E129" s="199">
        <f t="shared" si="21"/>
        <v>13.3</v>
      </c>
      <c r="F129" s="199">
        <f t="shared" si="22"/>
        <v>14.5</v>
      </c>
      <c r="G129" s="200">
        <f t="shared" si="23"/>
        <v>15.7</v>
      </c>
      <c r="H129" s="308">
        <f t="shared" si="24"/>
        <v>32.5</v>
      </c>
      <c r="I129" s="215">
        <f t="shared" si="25"/>
        <v>32.5</v>
      </c>
      <c r="J129" s="215">
        <f t="shared" si="26"/>
        <v>32.1</v>
      </c>
      <c r="K129" s="217">
        <f t="shared" si="27"/>
        <v>32.9</v>
      </c>
      <c r="L129" s="318">
        <v>23363434</v>
      </c>
      <c r="M129" s="156">
        <v>321562</v>
      </c>
      <c r="N129" s="157">
        <v>13174316</v>
      </c>
      <c r="O129" s="158">
        <v>9867556</v>
      </c>
      <c r="P129" s="313">
        <f t="shared" si="28"/>
        <v>13.2</v>
      </c>
      <c r="Q129" s="215">
        <f t="shared" si="29"/>
        <v>22.2</v>
      </c>
      <c r="R129" s="216">
        <f t="shared" si="30"/>
        <v>14.6</v>
      </c>
      <c r="S129" s="217">
        <f t="shared" si="31"/>
        <v>11.5</v>
      </c>
      <c r="T129" s="318">
        <v>33635649</v>
      </c>
      <c r="U129" s="156">
        <v>571911</v>
      </c>
      <c r="V129" s="157">
        <v>18870742</v>
      </c>
      <c r="W129" s="158">
        <v>14192996</v>
      </c>
      <c r="X129" s="342">
        <f t="shared" si="32"/>
        <v>18.899999999999999</v>
      </c>
      <c r="Y129" s="242">
        <f t="shared" si="33"/>
        <v>39.5</v>
      </c>
      <c r="Z129" s="243">
        <f t="shared" si="34"/>
        <v>20.9</v>
      </c>
      <c r="AA129" s="244">
        <f t="shared" si="35"/>
        <v>16.5</v>
      </c>
      <c r="AB129" s="318">
        <v>57770054</v>
      </c>
      <c r="AC129" s="156">
        <v>826878</v>
      </c>
      <c r="AD129" s="157">
        <v>31415991</v>
      </c>
      <c r="AE129" s="158">
        <v>25527185</v>
      </c>
      <c r="AF129" s="342">
        <f t="shared" si="36"/>
        <v>32.5</v>
      </c>
      <c r="AG129" s="242">
        <f t="shared" si="37"/>
        <v>57.1</v>
      </c>
      <c r="AH129" s="243">
        <f t="shared" si="38"/>
        <v>34.799999999999997</v>
      </c>
      <c r="AI129" s="244">
        <f t="shared" si="39"/>
        <v>29.7</v>
      </c>
      <c r="AJ129" s="182">
        <v>1775857</v>
      </c>
      <c r="AK129" s="183">
        <v>14475</v>
      </c>
      <c r="AL129" s="183">
        <v>901572</v>
      </c>
      <c r="AM129" s="184">
        <v>859810</v>
      </c>
      <c r="AN129" s="182">
        <v>117933</v>
      </c>
      <c r="AO129" s="183">
        <v>1087</v>
      </c>
      <c r="AP129" s="183">
        <v>62222</v>
      </c>
      <c r="AQ129" s="185">
        <v>54624</v>
      </c>
      <c r="AR129" s="182">
        <v>54590</v>
      </c>
      <c r="AS129" s="183">
        <v>446</v>
      </c>
      <c r="AT129" s="183">
        <v>28048</v>
      </c>
      <c r="AU129" s="185">
        <v>26096</v>
      </c>
      <c r="AV129" s="1"/>
      <c r="AW129" s="1"/>
      <c r="AX129" s="1"/>
      <c r="AY129" s="1"/>
      <c r="AZ129" s="5"/>
      <c r="BA129" s="4"/>
      <c r="BB129" s="4"/>
      <c r="BC129" s="4"/>
      <c r="BD129" s="4"/>
      <c r="BE129" s="4"/>
      <c r="BF129" s="72"/>
      <c r="BG129" s="72"/>
    </row>
    <row r="130" spans="2:59" s="9" customFormat="1" ht="12.75" customHeight="1" x14ac:dyDescent="0.3">
      <c r="B130" s="377">
        <v>2007</v>
      </c>
      <c r="C130" s="10" t="s">
        <v>161</v>
      </c>
      <c r="D130" s="302">
        <f t="shared" si="20"/>
        <v>16.100000000000001</v>
      </c>
      <c r="E130" s="201">
        <f t="shared" si="21"/>
        <v>14.4</v>
      </c>
      <c r="F130" s="201">
        <f t="shared" si="22"/>
        <v>15.7</v>
      </c>
      <c r="G130" s="202">
        <f t="shared" si="23"/>
        <v>16.600000000000001</v>
      </c>
      <c r="H130" s="309">
        <f t="shared" si="24"/>
        <v>34.299999999999997</v>
      </c>
      <c r="I130" s="209">
        <f t="shared" si="25"/>
        <v>34.1</v>
      </c>
      <c r="J130" s="209">
        <f t="shared" si="26"/>
        <v>34.299999999999997</v>
      </c>
      <c r="K130" s="211">
        <f t="shared" si="27"/>
        <v>34.299999999999997</v>
      </c>
      <c r="L130" s="319">
        <v>15566224</v>
      </c>
      <c r="M130" s="159">
        <v>123143</v>
      </c>
      <c r="N130" s="160">
        <v>8324506</v>
      </c>
      <c r="O130" s="161">
        <v>7118575</v>
      </c>
      <c r="P130" s="314">
        <f t="shared" si="28"/>
        <v>11.6</v>
      </c>
      <c r="Q130" s="209">
        <f t="shared" si="29"/>
        <v>13.3</v>
      </c>
      <c r="R130" s="210">
        <f t="shared" si="30"/>
        <v>11.8</v>
      </c>
      <c r="S130" s="211">
        <f t="shared" si="31"/>
        <v>11.2</v>
      </c>
      <c r="T130" s="319">
        <v>21588366</v>
      </c>
      <c r="U130" s="159">
        <v>226614</v>
      </c>
      <c r="V130" s="160">
        <v>10973101</v>
      </c>
      <c r="W130" s="161">
        <v>10388651</v>
      </c>
      <c r="X130" s="340">
        <f t="shared" si="32"/>
        <v>16</v>
      </c>
      <c r="Y130" s="236">
        <f t="shared" si="33"/>
        <v>24.4</v>
      </c>
      <c r="Z130" s="237">
        <f t="shared" si="34"/>
        <v>15.6</v>
      </c>
      <c r="AA130" s="238">
        <f t="shared" si="35"/>
        <v>16.399999999999999</v>
      </c>
      <c r="AB130" s="319">
        <v>37747214</v>
      </c>
      <c r="AC130" s="159">
        <v>393306</v>
      </c>
      <c r="AD130" s="160">
        <v>18694319</v>
      </c>
      <c r="AE130" s="161">
        <v>18659589</v>
      </c>
      <c r="AF130" s="340">
        <f t="shared" si="36"/>
        <v>28</v>
      </c>
      <c r="AG130" s="236">
        <f t="shared" si="37"/>
        <v>42.4</v>
      </c>
      <c r="AH130" s="237">
        <f t="shared" si="38"/>
        <v>26.6</v>
      </c>
      <c r="AI130" s="238">
        <f t="shared" si="39"/>
        <v>29.4</v>
      </c>
      <c r="AJ130" s="177">
        <v>1347363</v>
      </c>
      <c r="AK130" s="178">
        <v>9282</v>
      </c>
      <c r="AL130" s="178">
        <v>702838</v>
      </c>
      <c r="AM130" s="179">
        <v>635243</v>
      </c>
      <c r="AN130" s="180">
        <v>83662</v>
      </c>
      <c r="AO130" s="178">
        <v>645</v>
      </c>
      <c r="AP130" s="178">
        <v>44636</v>
      </c>
      <c r="AQ130" s="181">
        <v>38381</v>
      </c>
      <c r="AR130" s="180">
        <v>39237</v>
      </c>
      <c r="AS130" s="178">
        <v>272</v>
      </c>
      <c r="AT130" s="178">
        <v>20471</v>
      </c>
      <c r="AU130" s="181">
        <v>18494</v>
      </c>
      <c r="AV130" s="1"/>
      <c r="AW130" s="1"/>
      <c r="AX130" s="1"/>
      <c r="AY130" s="1"/>
      <c r="AZ130" s="5"/>
      <c r="BA130" s="4"/>
      <c r="BB130" s="4"/>
      <c r="BC130" s="4"/>
      <c r="BD130" s="4"/>
      <c r="BE130" s="4"/>
      <c r="BF130" s="72"/>
      <c r="BG130" s="72"/>
    </row>
    <row r="131" spans="2:59" s="9" customFormat="1" ht="12.75" customHeight="1" x14ac:dyDescent="0.3">
      <c r="B131" s="378"/>
      <c r="C131" s="11" t="s">
        <v>162</v>
      </c>
      <c r="D131" s="300">
        <f t="shared" si="20"/>
        <v>13.5</v>
      </c>
      <c r="E131" s="197">
        <f t="shared" si="21"/>
        <v>11.7</v>
      </c>
      <c r="F131" s="197">
        <f t="shared" si="22"/>
        <v>12.6</v>
      </c>
      <c r="G131" s="198">
        <f t="shared" si="23"/>
        <v>14.6</v>
      </c>
      <c r="H131" s="307">
        <f t="shared" si="24"/>
        <v>30.1</v>
      </c>
      <c r="I131" s="212">
        <f t="shared" si="25"/>
        <v>29.7</v>
      </c>
      <c r="J131" s="212">
        <f t="shared" si="26"/>
        <v>29</v>
      </c>
      <c r="K131" s="214">
        <f t="shared" si="27"/>
        <v>31.3</v>
      </c>
      <c r="L131" s="320">
        <v>8165241</v>
      </c>
      <c r="M131" s="162">
        <v>201015</v>
      </c>
      <c r="N131" s="163">
        <v>5012962</v>
      </c>
      <c r="O131" s="164">
        <v>2951264</v>
      </c>
      <c r="P131" s="315">
        <f t="shared" si="28"/>
        <v>16.5</v>
      </c>
      <c r="Q131" s="212">
        <f t="shared" si="29"/>
        <v>37</v>
      </c>
      <c r="R131" s="213">
        <f t="shared" si="30"/>
        <v>20</v>
      </c>
      <c r="S131" s="214">
        <f t="shared" si="31"/>
        <v>12.4</v>
      </c>
      <c r="T131" s="320">
        <v>13575370</v>
      </c>
      <c r="U131" s="162">
        <v>311377</v>
      </c>
      <c r="V131" s="163">
        <v>9253139</v>
      </c>
      <c r="W131" s="164">
        <v>4010854</v>
      </c>
      <c r="X131" s="341">
        <f t="shared" si="32"/>
        <v>27.5</v>
      </c>
      <c r="Y131" s="239">
        <f t="shared" si="33"/>
        <v>57.3</v>
      </c>
      <c r="Z131" s="240">
        <f t="shared" si="34"/>
        <v>36.9</v>
      </c>
      <c r="AA131" s="241">
        <f t="shared" si="35"/>
        <v>16.8</v>
      </c>
      <c r="AB131" s="320">
        <v>21385025</v>
      </c>
      <c r="AC131" s="162">
        <v>406228</v>
      </c>
      <c r="AD131" s="163">
        <v>14002254</v>
      </c>
      <c r="AE131" s="164">
        <v>6976543</v>
      </c>
      <c r="AF131" s="341">
        <f t="shared" si="36"/>
        <v>43.3</v>
      </c>
      <c r="AG131" s="239">
        <f t="shared" si="37"/>
        <v>74.8</v>
      </c>
      <c r="AH131" s="240">
        <f t="shared" si="38"/>
        <v>55.9</v>
      </c>
      <c r="AI131" s="241">
        <f t="shared" si="39"/>
        <v>29.3</v>
      </c>
      <c r="AJ131" s="177">
        <v>494011</v>
      </c>
      <c r="AK131" s="178">
        <v>5430</v>
      </c>
      <c r="AL131" s="178">
        <v>250540</v>
      </c>
      <c r="AM131" s="179">
        <v>238041</v>
      </c>
      <c r="AN131" s="180">
        <v>36549</v>
      </c>
      <c r="AO131" s="178">
        <v>465</v>
      </c>
      <c r="AP131" s="178">
        <v>19822</v>
      </c>
      <c r="AQ131" s="181">
        <v>16262</v>
      </c>
      <c r="AR131" s="180">
        <v>16423</v>
      </c>
      <c r="AS131" s="178">
        <v>183</v>
      </c>
      <c r="AT131" s="178">
        <v>8632</v>
      </c>
      <c r="AU131" s="181">
        <v>7608</v>
      </c>
      <c r="AV131" s="1"/>
      <c r="AW131" s="1"/>
      <c r="AX131" s="1"/>
      <c r="AY131" s="1"/>
      <c r="AZ131" s="5"/>
      <c r="BA131" s="4"/>
      <c r="BB131" s="4"/>
      <c r="BC131" s="4"/>
      <c r="BD131" s="4"/>
      <c r="BE131" s="4"/>
      <c r="BF131" s="72"/>
      <c r="BG131" s="72"/>
    </row>
    <row r="132" spans="2:59" s="9" customFormat="1" ht="12.75" customHeight="1" thickBot="1" x14ac:dyDescent="0.35">
      <c r="B132" s="379"/>
      <c r="C132" s="85" t="s">
        <v>64</v>
      </c>
      <c r="D132" s="301">
        <f t="shared" si="20"/>
        <v>15.3</v>
      </c>
      <c r="E132" s="199">
        <f t="shared" si="21"/>
        <v>13.3</v>
      </c>
      <c r="F132" s="199">
        <f t="shared" si="22"/>
        <v>14.8</v>
      </c>
      <c r="G132" s="200">
        <f t="shared" si="23"/>
        <v>16</v>
      </c>
      <c r="H132" s="308">
        <f t="shared" si="24"/>
        <v>33.1</v>
      </c>
      <c r="I132" s="215">
        <f t="shared" si="25"/>
        <v>32.299999999999997</v>
      </c>
      <c r="J132" s="215">
        <f t="shared" si="26"/>
        <v>32.799999999999997</v>
      </c>
      <c r="K132" s="217">
        <f t="shared" si="27"/>
        <v>33.5</v>
      </c>
      <c r="L132" s="318">
        <v>23731465</v>
      </c>
      <c r="M132" s="156">
        <v>324158</v>
      </c>
      <c r="N132" s="157">
        <v>13337468</v>
      </c>
      <c r="O132" s="158">
        <v>10069839</v>
      </c>
      <c r="P132" s="313">
        <f t="shared" si="28"/>
        <v>12.9</v>
      </c>
      <c r="Q132" s="215">
        <f t="shared" si="29"/>
        <v>22</v>
      </c>
      <c r="R132" s="216">
        <f t="shared" si="30"/>
        <v>14</v>
      </c>
      <c r="S132" s="217">
        <f t="shared" si="31"/>
        <v>11.5</v>
      </c>
      <c r="T132" s="318">
        <v>35163736</v>
      </c>
      <c r="U132" s="156">
        <v>537991</v>
      </c>
      <c r="V132" s="157">
        <v>20226240</v>
      </c>
      <c r="W132" s="158">
        <v>14399505</v>
      </c>
      <c r="X132" s="342">
        <f t="shared" si="32"/>
        <v>19.100000000000001</v>
      </c>
      <c r="Y132" s="242">
        <f t="shared" si="33"/>
        <v>36.6</v>
      </c>
      <c r="Z132" s="243">
        <f t="shared" si="34"/>
        <v>21.2</v>
      </c>
      <c r="AA132" s="244">
        <f t="shared" si="35"/>
        <v>16.5</v>
      </c>
      <c r="AB132" s="318">
        <v>59132239</v>
      </c>
      <c r="AC132" s="156">
        <v>799534</v>
      </c>
      <c r="AD132" s="157">
        <v>32696573</v>
      </c>
      <c r="AE132" s="158">
        <v>25636132</v>
      </c>
      <c r="AF132" s="342">
        <f t="shared" si="36"/>
        <v>32.1</v>
      </c>
      <c r="AG132" s="242">
        <f t="shared" si="37"/>
        <v>54.3</v>
      </c>
      <c r="AH132" s="243">
        <f t="shared" si="38"/>
        <v>34.299999999999997</v>
      </c>
      <c r="AI132" s="244">
        <f t="shared" si="39"/>
        <v>29.4</v>
      </c>
      <c r="AJ132" s="182">
        <v>1841374</v>
      </c>
      <c r="AK132" s="183">
        <v>14712</v>
      </c>
      <c r="AL132" s="183">
        <v>953378</v>
      </c>
      <c r="AM132" s="184">
        <v>873284</v>
      </c>
      <c r="AN132" s="182">
        <v>120211</v>
      </c>
      <c r="AO132" s="183">
        <v>1110</v>
      </c>
      <c r="AP132" s="183">
        <v>64458</v>
      </c>
      <c r="AQ132" s="185">
        <v>54643</v>
      </c>
      <c r="AR132" s="182">
        <v>55660</v>
      </c>
      <c r="AS132" s="183">
        <v>455</v>
      </c>
      <c r="AT132" s="183">
        <v>29103</v>
      </c>
      <c r="AU132" s="185">
        <v>26102</v>
      </c>
      <c r="AV132" s="1"/>
      <c r="AW132" s="1"/>
      <c r="AX132" s="1"/>
      <c r="AY132" s="1"/>
      <c r="AZ132" s="5"/>
      <c r="BA132" s="4"/>
      <c r="BB132" s="4"/>
      <c r="BC132" s="4"/>
      <c r="BD132" s="4"/>
      <c r="BE132" s="4"/>
      <c r="BF132" s="72"/>
      <c r="BG132" s="72"/>
    </row>
    <row r="133" spans="2:59" s="9" customFormat="1" ht="12.75" customHeight="1" x14ac:dyDescent="0.3">
      <c r="B133" s="377">
        <v>2008</v>
      </c>
      <c r="C133" s="10" t="s">
        <v>161</v>
      </c>
      <c r="D133" s="302">
        <f t="shared" ref="D133:D196" si="40">IFERROR(ROUND(AJ133/AN133,1),0)</f>
        <v>16.399999999999999</v>
      </c>
      <c r="E133" s="201">
        <f t="shared" ref="E133:E196" si="41">IFERROR(ROUND(AK133/AO133,1),0)</f>
        <v>15</v>
      </c>
      <c r="F133" s="201">
        <f t="shared" ref="F133:F196" si="42">IFERROR(ROUND(AL133/AP133,1),0)</f>
        <v>16</v>
      </c>
      <c r="G133" s="202">
        <f t="shared" ref="G133:G196" si="43">IFERROR(ROUND(AM133/AQ133,1),0)</f>
        <v>17</v>
      </c>
      <c r="H133" s="309">
        <f t="shared" ref="H133:H196" si="44">IF(AR133=0,0,ROUND(AJ133/AR133,1))</f>
        <v>35.1</v>
      </c>
      <c r="I133" s="209">
        <f t="shared" ref="I133:I196" si="45">IF(AS133=0,0,ROUND(AK133/AS133,1))</f>
        <v>35.200000000000003</v>
      </c>
      <c r="J133" s="209">
        <f t="shared" ref="J133:J196" si="46">IF(AT133=0,0,ROUND(AL133/AT133,1))</f>
        <v>35</v>
      </c>
      <c r="K133" s="211">
        <f t="shared" ref="K133:K196" si="47">IF(AU133=0,0,ROUND(AM133/AU133,1))</f>
        <v>35.299999999999997</v>
      </c>
      <c r="L133" s="319">
        <v>16156526</v>
      </c>
      <c r="M133" s="159">
        <v>132523</v>
      </c>
      <c r="N133" s="160">
        <v>8900080</v>
      </c>
      <c r="O133" s="161">
        <v>7123923</v>
      </c>
      <c r="P133" s="314">
        <f t="shared" si="28"/>
        <v>11.4</v>
      </c>
      <c r="Q133" s="209">
        <f t="shared" si="29"/>
        <v>12.8</v>
      </c>
      <c r="R133" s="210">
        <f t="shared" si="30"/>
        <v>11.8</v>
      </c>
      <c r="S133" s="211">
        <f t="shared" si="31"/>
        <v>10.9</v>
      </c>
      <c r="T133" s="319">
        <v>20916832</v>
      </c>
      <c r="U133" s="159">
        <v>237938</v>
      </c>
      <c r="V133" s="160">
        <v>10220430</v>
      </c>
      <c r="W133" s="161">
        <v>10458464</v>
      </c>
      <c r="X133" s="340">
        <f t="shared" si="32"/>
        <v>14.7</v>
      </c>
      <c r="Y133" s="236">
        <f t="shared" si="33"/>
        <v>23</v>
      </c>
      <c r="Z133" s="237">
        <f t="shared" si="34"/>
        <v>13.5</v>
      </c>
      <c r="AA133" s="238">
        <f t="shared" si="35"/>
        <v>16</v>
      </c>
      <c r="AB133" s="319">
        <v>37285553</v>
      </c>
      <c r="AC133" s="159">
        <v>410311</v>
      </c>
      <c r="AD133" s="160">
        <v>18248342</v>
      </c>
      <c r="AE133" s="161">
        <v>18626900</v>
      </c>
      <c r="AF133" s="340">
        <f t="shared" si="36"/>
        <v>26.3</v>
      </c>
      <c r="AG133" s="236">
        <f t="shared" si="37"/>
        <v>39.6</v>
      </c>
      <c r="AH133" s="237">
        <f t="shared" si="38"/>
        <v>24.2</v>
      </c>
      <c r="AI133" s="238">
        <f t="shared" si="39"/>
        <v>28.5</v>
      </c>
      <c r="AJ133" s="177">
        <v>1419486</v>
      </c>
      <c r="AK133" s="178">
        <v>10361</v>
      </c>
      <c r="AL133" s="178">
        <v>754594</v>
      </c>
      <c r="AM133" s="179">
        <v>654531</v>
      </c>
      <c r="AN133" s="180">
        <v>86500</v>
      </c>
      <c r="AO133" s="178">
        <v>692</v>
      </c>
      <c r="AP133" s="178">
        <v>47220</v>
      </c>
      <c r="AQ133" s="181">
        <v>38588</v>
      </c>
      <c r="AR133" s="180">
        <v>40388</v>
      </c>
      <c r="AS133" s="178">
        <v>294</v>
      </c>
      <c r="AT133" s="178">
        <v>21562</v>
      </c>
      <c r="AU133" s="181">
        <v>18532</v>
      </c>
      <c r="AV133" s="1"/>
      <c r="AW133" s="1"/>
      <c r="AX133" s="1"/>
      <c r="AY133" s="1"/>
      <c r="AZ133" s="5"/>
      <c r="BA133" s="4"/>
      <c r="BB133" s="4"/>
      <c r="BC133" s="4"/>
      <c r="BD133" s="4"/>
      <c r="BE133" s="4"/>
      <c r="BF133" s="72"/>
      <c r="BG133" s="72"/>
    </row>
    <row r="134" spans="2:59" s="9" customFormat="1" ht="12.75" customHeight="1" x14ac:dyDescent="0.3">
      <c r="B134" s="378"/>
      <c r="C134" s="11" t="s">
        <v>162</v>
      </c>
      <c r="D134" s="300">
        <f t="shared" si="40"/>
        <v>13.4</v>
      </c>
      <c r="E134" s="197">
        <f t="shared" si="41"/>
        <v>11.9</v>
      </c>
      <c r="F134" s="197">
        <f t="shared" si="42"/>
        <v>12.5</v>
      </c>
      <c r="G134" s="198">
        <f t="shared" si="43"/>
        <v>14.5</v>
      </c>
      <c r="H134" s="307">
        <f t="shared" si="44"/>
        <v>30</v>
      </c>
      <c r="I134" s="212">
        <f t="shared" si="45"/>
        <v>29.6</v>
      </c>
      <c r="J134" s="212">
        <f t="shared" si="46"/>
        <v>28.9</v>
      </c>
      <c r="K134" s="214">
        <f t="shared" si="47"/>
        <v>31.3</v>
      </c>
      <c r="L134" s="320">
        <v>8152297</v>
      </c>
      <c r="M134" s="162">
        <v>201038</v>
      </c>
      <c r="N134" s="163">
        <v>5022952</v>
      </c>
      <c r="O134" s="164">
        <v>2928307</v>
      </c>
      <c r="P134" s="315">
        <f t="shared" si="28"/>
        <v>16.7</v>
      </c>
      <c r="Q134" s="212">
        <f t="shared" si="29"/>
        <v>37.200000000000003</v>
      </c>
      <c r="R134" s="213">
        <f t="shared" si="30"/>
        <v>20.100000000000001</v>
      </c>
      <c r="S134" s="214">
        <f t="shared" si="31"/>
        <v>12.6</v>
      </c>
      <c r="T134" s="320">
        <v>13436916</v>
      </c>
      <c r="U134" s="162">
        <v>311377</v>
      </c>
      <c r="V134" s="163">
        <v>9134263</v>
      </c>
      <c r="W134" s="164">
        <v>3991276</v>
      </c>
      <c r="X134" s="341">
        <f t="shared" si="32"/>
        <v>27.6</v>
      </c>
      <c r="Y134" s="239">
        <f t="shared" si="33"/>
        <v>57.6</v>
      </c>
      <c r="Z134" s="240">
        <f t="shared" si="34"/>
        <v>36.5</v>
      </c>
      <c r="AA134" s="241">
        <f t="shared" si="35"/>
        <v>17.2</v>
      </c>
      <c r="AB134" s="320">
        <v>21130855</v>
      </c>
      <c r="AC134" s="162">
        <v>406228</v>
      </c>
      <c r="AD134" s="163">
        <v>13795007</v>
      </c>
      <c r="AE134" s="164">
        <v>6929620</v>
      </c>
      <c r="AF134" s="341">
        <f t="shared" si="36"/>
        <v>43.3</v>
      </c>
      <c r="AG134" s="239">
        <f t="shared" si="37"/>
        <v>75.099999999999994</v>
      </c>
      <c r="AH134" s="240">
        <f t="shared" si="38"/>
        <v>55.2</v>
      </c>
      <c r="AI134" s="241">
        <f t="shared" si="39"/>
        <v>29.9</v>
      </c>
      <c r="AJ134" s="177">
        <v>487492</v>
      </c>
      <c r="AK134" s="178">
        <v>5410</v>
      </c>
      <c r="AL134" s="178">
        <v>250111</v>
      </c>
      <c r="AM134" s="179">
        <v>231971</v>
      </c>
      <c r="AN134" s="180">
        <v>36406</v>
      </c>
      <c r="AO134" s="178">
        <v>456</v>
      </c>
      <c r="AP134" s="178">
        <v>19940</v>
      </c>
      <c r="AQ134" s="181">
        <v>16010</v>
      </c>
      <c r="AR134" s="180">
        <v>16241</v>
      </c>
      <c r="AS134" s="178">
        <v>183</v>
      </c>
      <c r="AT134" s="178">
        <v>8655</v>
      </c>
      <c r="AU134" s="181">
        <v>7403</v>
      </c>
      <c r="AV134" s="1"/>
      <c r="AW134" s="1"/>
      <c r="AX134" s="1"/>
      <c r="AY134" s="1"/>
      <c r="AZ134" s="5"/>
      <c r="BA134" s="4"/>
      <c r="BB134" s="4"/>
      <c r="BC134" s="4"/>
      <c r="BD134" s="4"/>
      <c r="BE134" s="4"/>
      <c r="BF134" s="72"/>
      <c r="BG134" s="72"/>
    </row>
    <row r="135" spans="2:59" s="9" customFormat="1" ht="12.75" customHeight="1" thickBot="1" x14ac:dyDescent="0.35">
      <c r="B135" s="379"/>
      <c r="C135" s="85" t="s">
        <v>64</v>
      </c>
      <c r="D135" s="301">
        <f t="shared" si="40"/>
        <v>15.5</v>
      </c>
      <c r="E135" s="199">
        <f t="shared" si="41"/>
        <v>13.7</v>
      </c>
      <c r="F135" s="199">
        <f t="shared" si="42"/>
        <v>15</v>
      </c>
      <c r="G135" s="200">
        <f t="shared" si="43"/>
        <v>16.2</v>
      </c>
      <c r="H135" s="308">
        <f t="shared" si="44"/>
        <v>33.700000000000003</v>
      </c>
      <c r="I135" s="215">
        <f t="shared" si="45"/>
        <v>33.1</v>
      </c>
      <c r="J135" s="215">
        <f t="shared" si="46"/>
        <v>33.200000000000003</v>
      </c>
      <c r="K135" s="217">
        <f t="shared" si="47"/>
        <v>34.200000000000003</v>
      </c>
      <c r="L135" s="318">
        <v>24308823</v>
      </c>
      <c r="M135" s="156">
        <v>333561</v>
      </c>
      <c r="N135" s="157">
        <v>13923032</v>
      </c>
      <c r="O135" s="158">
        <v>10052230</v>
      </c>
      <c r="P135" s="313">
        <f t="shared" ref="P135:P198" si="48">IFERROR(ROUND(L135/AJ135,1),0)</f>
        <v>12.7</v>
      </c>
      <c r="Q135" s="215">
        <f t="shared" ref="Q135:Q198" si="49">IFERROR(ROUND(M135/AK135,1),0)</f>
        <v>21.2</v>
      </c>
      <c r="R135" s="216">
        <f t="shared" ref="R135:R198" si="50">IFERROR(ROUND(N135/AL135,1),0)</f>
        <v>13.9</v>
      </c>
      <c r="S135" s="217">
        <f t="shared" ref="S135:S198" si="51">IFERROR(ROUND(O135/AM135,1),0)</f>
        <v>11.3</v>
      </c>
      <c r="T135" s="318">
        <v>34353748</v>
      </c>
      <c r="U135" s="156">
        <v>549315</v>
      </c>
      <c r="V135" s="157">
        <v>19354693</v>
      </c>
      <c r="W135" s="158">
        <v>14449740</v>
      </c>
      <c r="X135" s="342">
        <f t="shared" ref="X135:X198" si="52">IFERROR(ROUND(T135/AJ135,1),0)</f>
        <v>18</v>
      </c>
      <c r="Y135" s="242">
        <f t="shared" ref="Y135:Y198" si="53">IFERROR(ROUND(U135/AK135,1),0)</f>
        <v>34.799999999999997</v>
      </c>
      <c r="Z135" s="243">
        <f t="shared" ref="Z135:Z198" si="54">IFERROR(ROUND(V135/AL135,1),0)</f>
        <v>19.3</v>
      </c>
      <c r="AA135" s="244">
        <f t="shared" ref="AA135:AA198" si="55">IFERROR(ROUND(W135/AM135,1),0)</f>
        <v>16.3</v>
      </c>
      <c r="AB135" s="318">
        <v>58416408</v>
      </c>
      <c r="AC135" s="156">
        <v>816539</v>
      </c>
      <c r="AD135" s="157">
        <v>32043349</v>
      </c>
      <c r="AE135" s="158">
        <v>25556520</v>
      </c>
      <c r="AF135" s="342">
        <f t="shared" ref="AF135:AF198" si="56">IFERROR(ROUND(AB135/AJ135,1),0)</f>
        <v>30.6</v>
      </c>
      <c r="AG135" s="242">
        <f t="shared" ref="AG135:AG198" si="57">IFERROR(ROUND(AC135/AK135,1),0)</f>
        <v>51.8</v>
      </c>
      <c r="AH135" s="243">
        <f t="shared" ref="AH135:AH198" si="58">IFERROR(ROUND(AD135/AL135,1),0)</f>
        <v>31.9</v>
      </c>
      <c r="AI135" s="244">
        <f t="shared" ref="AI135:AI198" si="59">IFERROR(ROUND(AE135/AM135,1),0)</f>
        <v>28.8</v>
      </c>
      <c r="AJ135" s="182">
        <v>1906978</v>
      </c>
      <c r="AK135" s="183">
        <v>15771</v>
      </c>
      <c r="AL135" s="183">
        <v>1004705</v>
      </c>
      <c r="AM135" s="184">
        <v>886502</v>
      </c>
      <c r="AN135" s="182">
        <v>122906</v>
      </c>
      <c r="AO135" s="183">
        <v>1148</v>
      </c>
      <c r="AP135" s="183">
        <v>67160</v>
      </c>
      <c r="AQ135" s="185">
        <v>54598</v>
      </c>
      <c r="AR135" s="182">
        <v>56629</v>
      </c>
      <c r="AS135" s="183">
        <v>477</v>
      </c>
      <c r="AT135" s="183">
        <v>30217</v>
      </c>
      <c r="AU135" s="185">
        <v>25935</v>
      </c>
      <c r="AV135" s="1"/>
      <c r="AW135" s="1"/>
      <c r="AX135" s="1"/>
      <c r="AY135" s="1"/>
      <c r="AZ135" s="5"/>
      <c r="BA135" s="4"/>
      <c r="BB135" s="4"/>
      <c r="BC135" s="4"/>
      <c r="BD135" s="4"/>
      <c r="BE135" s="4"/>
      <c r="BF135" s="72"/>
      <c r="BG135" s="72"/>
    </row>
    <row r="136" spans="2:59" s="9" customFormat="1" ht="12.75" customHeight="1" x14ac:dyDescent="0.3">
      <c r="B136" s="377">
        <v>2009</v>
      </c>
      <c r="C136" s="10" t="s">
        <v>161</v>
      </c>
      <c r="D136" s="302">
        <f t="shared" si="40"/>
        <v>16.7</v>
      </c>
      <c r="E136" s="201">
        <f t="shared" si="41"/>
        <v>14.5</v>
      </c>
      <c r="F136" s="201">
        <f t="shared" si="42"/>
        <v>16.2</v>
      </c>
      <c r="G136" s="202">
        <f t="shared" si="43"/>
        <v>17.3</v>
      </c>
      <c r="H136" s="309">
        <f t="shared" si="44"/>
        <v>35.9</v>
      </c>
      <c r="I136" s="209">
        <f t="shared" si="45"/>
        <v>33</v>
      </c>
      <c r="J136" s="209">
        <f t="shared" si="46"/>
        <v>35.6</v>
      </c>
      <c r="K136" s="211">
        <f t="shared" si="47"/>
        <v>36.200000000000003</v>
      </c>
      <c r="L136" s="319">
        <v>16786621</v>
      </c>
      <c r="M136" s="159">
        <v>165679</v>
      </c>
      <c r="N136" s="160">
        <v>9391337</v>
      </c>
      <c r="O136" s="161">
        <v>7229605</v>
      </c>
      <c r="P136" s="314">
        <f t="shared" si="48"/>
        <v>11.3</v>
      </c>
      <c r="Q136" s="209">
        <f t="shared" si="49"/>
        <v>15</v>
      </c>
      <c r="R136" s="210">
        <f t="shared" si="50"/>
        <v>11.7</v>
      </c>
      <c r="S136" s="211">
        <f t="shared" si="51"/>
        <v>10.8</v>
      </c>
      <c r="T136" s="319">
        <v>21589718</v>
      </c>
      <c r="U136" s="159">
        <v>332258</v>
      </c>
      <c r="V136" s="160">
        <v>10734609</v>
      </c>
      <c r="W136" s="161">
        <v>10522851</v>
      </c>
      <c r="X136" s="340">
        <f t="shared" si="52"/>
        <v>14.5</v>
      </c>
      <c r="Y136" s="236">
        <f t="shared" si="53"/>
        <v>30.2</v>
      </c>
      <c r="Z136" s="237">
        <f t="shared" si="54"/>
        <v>13.4</v>
      </c>
      <c r="AA136" s="238">
        <f t="shared" si="55"/>
        <v>15.7</v>
      </c>
      <c r="AB136" s="319">
        <v>37731924</v>
      </c>
      <c r="AC136" s="159">
        <v>509298</v>
      </c>
      <c r="AD136" s="160">
        <v>18774647</v>
      </c>
      <c r="AE136" s="161">
        <v>18447979</v>
      </c>
      <c r="AF136" s="340">
        <f t="shared" si="56"/>
        <v>25.4</v>
      </c>
      <c r="AG136" s="236">
        <f t="shared" si="57"/>
        <v>46.2</v>
      </c>
      <c r="AH136" s="237">
        <f t="shared" si="58"/>
        <v>23.4</v>
      </c>
      <c r="AI136" s="238">
        <f t="shared" si="59"/>
        <v>27.5</v>
      </c>
      <c r="AJ136" s="177">
        <v>1484966</v>
      </c>
      <c r="AK136" s="178">
        <v>11012</v>
      </c>
      <c r="AL136" s="178">
        <v>802651</v>
      </c>
      <c r="AM136" s="179">
        <v>671303</v>
      </c>
      <c r="AN136" s="180">
        <v>88997</v>
      </c>
      <c r="AO136" s="178">
        <v>759</v>
      </c>
      <c r="AP136" s="178">
        <v>49502</v>
      </c>
      <c r="AQ136" s="181">
        <v>38736</v>
      </c>
      <c r="AR136" s="180">
        <v>41403</v>
      </c>
      <c r="AS136" s="178">
        <v>334</v>
      </c>
      <c r="AT136" s="178">
        <v>22533</v>
      </c>
      <c r="AU136" s="181">
        <v>18536</v>
      </c>
      <c r="AV136" s="1"/>
      <c r="AW136" s="1"/>
      <c r="AX136" s="1"/>
      <c r="AY136" s="1"/>
      <c r="AZ136" s="5"/>
      <c r="BA136" s="4"/>
      <c r="BB136" s="4"/>
      <c r="BC136" s="4"/>
      <c r="BD136" s="4"/>
      <c r="BE136" s="4"/>
      <c r="BF136" s="72"/>
      <c r="BG136" s="72"/>
    </row>
    <row r="137" spans="2:59" s="9" customFormat="1" ht="12.75" customHeight="1" x14ac:dyDescent="0.3">
      <c r="B137" s="378"/>
      <c r="C137" s="11" t="s">
        <v>162</v>
      </c>
      <c r="D137" s="300">
        <f t="shared" si="40"/>
        <v>13.3</v>
      </c>
      <c r="E137" s="197">
        <f t="shared" si="41"/>
        <v>11.6</v>
      </c>
      <c r="F137" s="197">
        <f t="shared" si="42"/>
        <v>12.5</v>
      </c>
      <c r="G137" s="198">
        <f t="shared" si="43"/>
        <v>14.4</v>
      </c>
      <c r="H137" s="307">
        <f t="shared" si="44"/>
        <v>29.8</v>
      </c>
      <c r="I137" s="212">
        <f t="shared" si="45"/>
        <v>28.8</v>
      </c>
      <c r="J137" s="212">
        <f t="shared" si="46"/>
        <v>28.7</v>
      </c>
      <c r="K137" s="214">
        <f t="shared" si="47"/>
        <v>31.2</v>
      </c>
      <c r="L137" s="320">
        <v>8201812</v>
      </c>
      <c r="M137" s="162">
        <v>206796</v>
      </c>
      <c r="N137" s="163">
        <v>5046209</v>
      </c>
      <c r="O137" s="164">
        <v>2948807</v>
      </c>
      <c r="P137" s="315">
        <f t="shared" si="48"/>
        <v>17.100000000000001</v>
      </c>
      <c r="Q137" s="212">
        <f t="shared" si="49"/>
        <v>39.200000000000003</v>
      </c>
      <c r="R137" s="213">
        <f t="shared" si="50"/>
        <v>20.399999999999999</v>
      </c>
      <c r="S137" s="214">
        <f t="shared" si="51"/>
        <v>12.9</v>
      </c>
      <c r="T137" s="320">
        <v>13417834</v>
      </c>
      <c r="U137" s="162">
        <v>312237</v>
      </c>
      <c r="V137" s="163">
        <v>9348644</v>
      </c>
      <c r="W137" s="164">
        <v>3756953</v>
      </c>
      <c r="X137" s="341">
        <f t="shared" si="52"/>
        <v>27.9</v>
      </c>
      <c r="Y137" s="239">
        <f t="shared" si="53"/>
        <v>59.3</v>
      </c>
      <c r="Z137" s="240">
        <f t="shared" si="54"/>
        <v>37.799999999999997</v>
      </c>
      <c r="AA137" s="241">
        <f t="shared" si="55"/>
        <v>16.5</v>
      </c>
      <c r="AB137" s="320">
        <v>20948503</v>
      </c>
      <c r="AC137" s="162">
        <v>408677</v>
      </c>
      <c r="AD137" s="163">
        <v>13826272</v>
      </c>
      <c r="AE137" s="164">
        <v>6713554</v>
      </c>
      <c r="AF137" s="341">
        <f t="shared" si="56"/>
        <v>43.6</v>
      </c>
      <c r="AG137" s="239">
        <f t="shared" si="57"/>
        <v>77.599999999999994</v>
      </c>
      <c r="AH137" s="240">
        <f t="shared" si="58"/>
        <v>55.9</v>
      </c>
      <c r="AI137" s="241">
        <f t="shared" si="59"/>
        <v>29.4</v>
      </c>
      <c r="AJ137" s="177">
        <v>480826</v>
      </c>
      <c r="AK137" s="178">
        <v>5269</v>
      </c>
      <c r="AL137" s="178">
        <v>247529</v>
      </c>
      <c r="AM137" s="179">
        <v>228028</v>
      </c>
      <c r="AN137" s="180">
        <v>36077</v>
      </c>
      <c r="AO137" s="178">
        <v>456</v>
      </c>
      <c r="AP137" s="178">
        <v>19827</v>
      </c>
      <c r="AQ137" s="181">
        <v>15794</v>
      </c>
      <c r="AR137" s="180">
        <v>16121</v>
      </c>
      <c r="AS137" s="178">
        <v>183</v>
      </c>
      <c r="AT137" s="178">
        <v>8635</v>
      </c>
      <c r="AU137" s="181">
        <v>7303</v>
      </c>
      <c r="AV137" s="1"/>
      <c r="AW137" s="1"/>
      <c r="AX137" s="1"/>
      <c r="AY137" s="1"/>
      <c r="AZ137" s="5"/>
      <c r="BA137" s="4"/>
      <c r="BB137" s="4"/>
      <c r="BC137" s="4"/>
      <c r="BD137" s="4"/>
      <c r="BE137" s="4"/>
      <c r="BF137" s="72"/>
      <c r="BG137" s="72"/>
    </row>
    <row r="138" spans="2:59" s="9" customFormat="1" ht="12.75" customHeight="1" thickBot="1" x14ac:dyDescent="0.35">
      <c r="B138" s="379"/>
      <c r="C138" s="85" t="s">
        <v>64</v>
      </c>
      <c r="D138" s="301">
        <f t="shared" si="40"/>
        <v>15.7</v>
      </c>
      <c r="E138" s="199">
        <f t="shared" si="41"/>
        <v>13.4</v>
      </c>
      <c r="F138" s="199">
        <f t="shared" si="42"/>
        <v>15.1</v>
      </c>
      <c r="G138" s="200">
        <f t="shared" si="43"/>
        <v>16.5</v>
      </c>
      <c r="H138" s="308">
        <f t="shared" si="44"/>
        <v>34.200000000000003</v>
      </c>
      <c r="I138" s="215">
        <f t="shared" si="45"/>
        <v>31.5</v>
      </c>
      <c r="J138" s="215">
        <f t="shared" si="46"/>
        <v>33.700000000000003</v>
      </c>
      <c r="K138" s="217">
        <f t="shared" si="47"/>
        <v>34.799999999999997</v>
      </c>
      <c r="L138" s="318">
        <v>24988433</v>
      </c>
      <c r="M138" s="156">
        <v>372475</v>
      </c>
      <c r="N138" s="157">
        <v>14437546</v>
      </c>
      <c r="O138" s="158">
        <v>10178412</v>
      </c>
      <c r="P138" s="313">
        <f t="shared" si="48"/>
        <v>12.7</v>
      </c>
      <c r="Q138" s="215">
        <f t="shared" si="49"/>
        <v>22.9</v>
      </c>
      <c r="R138" s="216">
        <f t="shared" si="50"/>
        <v>13.7</v>
      </c>
      <c r="S138" s="217">
        <f t="shared" si="51"/>
        <v>11.3</v>
      </c>
      <c r="T138" s="318">
        <v>35007552</v>
      </c>
      <c r="U138" s="156">
        <v>644495</v>
      </c>
      <c r="V138" s="157">
        <v>20083253</v>
      </c>
      <c r="W138" s="158">
        <v>14279804</v>
      </c>
      <c r="X138" s="342">
        <f t="shared" si="52"/>
        <v>17.8</v>
      </c>
      <c r="Y138" s="242">
        <f t="shared" si="53"/>
        <v>39.6</v>
      </c>
      <c r="Z138" s="243">
        <f t="shared" si="54"/>
        <v>19.100000000000001</v>
      </c>
      <c r="AA138" s="244">
        <f t="shared" si="55"/>
        <v>15.9</v>
      </c>
      <c r="AB138" s="318">
        <v>58680427</v>
      </c>
      <c r="AC138" s="156">
        <v>917975</v>
      </c>
      <c r="AD138" s="157">
        <v>32600919</v>
      </c>
      <c r="AE138" s="158">
        <v>25161533</v>
      </c>
      <c r="AF138" s="342">
        <f t="shared" si="56"/>
        <v>29.9</v>
      </c>
      <c r="AG138" s="242">
        <f t="shared" si="57"/>
        <v>56.4</v>
      </c>
      <c r="AH138" s="243">
        <f t="shared" si="58"/>
        <v>31</v>
      </c>
      <c r="AI138" s="244">
        <f t="shared" si="59"/>
        <v>28</v>
      </c>
      <c r="AJ138" s="182">
        <v>1965792</v>
      </c>
      <c r="AK138" s="183">
        <v>16281</v>
      </c>
      <c r="AL138" s="183">
        <v>1050180</v>
      </c>
      <c r="AM138" s="184">
        <v>899331</v>
      </c>
      <c r="AN138" s="182">
        <v>125074</v>
      </c>
      <c r="AO138" s="183">
        <v>1215</v>
      </c>
      <c r="AP138" s="183">
        <v>69329</v>
      </c>
      <c r="AQ138" s="185">
        <v>54530</v>
      </c>
      <c r="AR138" s="182">
        <v>57524</v>
      </c>
      <c r="AS138" s="183">
        <v>517</v>
      </c>
      <c r="AT138" s="183">
        <v>31168</v>
      </c>
      <c r="AU138" s="185">
        <v>25839</v>
      </c>
      <c r="AV138" s="1"/>
      <c r="AW138" s="1"/>
      <c r="AX138" s="1"/>
      <c r="AY138" s="1"/>
      <c r="AZ138" s="5"/>
      <c r="BA138" s="4"/>
      <c r="BB138" s="4"/>
      <c r="BC138" s="4"/>
      <c r="BD138" s="4"/>
      <c r="BE138" s="4"/>
      <c r="BF138" s="72"/>
      <c r="BG138" s="72"/>
    </row>
    <row r="139" spans="2:59" s="9" customFormat="1" ht="12.75" customHeight="1" x14ac:dyDescent="0.3">
      <c r="B139" s="377">
        <v>2010</v>
      </c>
      <c r="C139" s="10" t="s">
        <v>161</v>
      </c>
      <c r="D139" s="302">
        <f t="shared" si="40"/>
        <v>16.5</v>
      </c>
      <c r="E139" s="201">
        <f t="shared" si="41"/>
        <v>14.9</v>
      </c>
      <c r="F139" s="201">
        <f t="shared" si="42"/>
        <v>16</v>
      </c>
      <c r="G139" s="202">
        <f t="shared" si="43"/>
        <v>17.2</v>
      </c>
      <c r="H139" s="309">
        <f t="shared" si="44"/>
        <v>35.5</v>
      </c>
      <c r="I139" s="209">
        <f t="shared" si="45"/>
        <v>33.4</v>
      </c>
      <c r="J139" s="209">
        <f t="shared" si="46"/>
        <v>35.1</v>
      </c>
      <c r="K139" s="211">
        <f t="shared" si="47"/>
        <v>36</v>
      </c>
      <c r="L139" s="319">
        <v>17515684</v>
      </c>
      <c r="M139" s="159">
        <v>202199</v>
      </c>
      <c r="N139" s="160">
        <v>9851748</v>
      </c>
      <c r="O139" s="161">
        <v>7461737</v>
      </c>
      <c r="P139" s="314">
        <f t="shared" si="48"/>
        <v>11.7</v>
      </c>
      <c r="Q139" s="209">
        <f t="shared" si="49"/>
        <v>18.2</v>
      </c>
      <c r="R139" s="210">
        <f t="shared" si="50"/>
        <v>12</v>
      </c>
      <c r="S139" s="211">
        <f t="shared" si="51"/>
        <v>11.2</v>
      </c>
      <c r="T139" s="319">
        <v>22014667</v>
      </c>
      <c r="U139" s="159">
        <v>322176</v>
      </c>
      <c r="V139" s="160">
        <v>11082847</v>
      </c>
      <c r="W139" s="161">
        <v>10609644</v>
      </c>
      <c r="X139" s="340">
        <f t="shared" si="52"/>
        <v>14.7</v>
      </c>
      <c r="Y139" s="236">
        <f t="shared" si="53"/>
        <v>29.1</v>
      </c>
      <c r="Z139" s="237">
        <f t="shared" si="54"/>
        <v>13.5</v>
      </c>
      <c r="AA139" s="238">
        <f t="shared" si="55"/>
        <v>15.9</v>
      </c>
      <c r="AB139" s="319">
        <v>37672563</v>
      </c>
      <c r="AC139" s="159">
        <v>466478</v>
      </c>
      <c r="AD139" s="160">
        <v>18862532</v>
      </c>
      <c r="AE139" s="161">
        <v>18343553</v>
      </c>
      <c r="AF139" s="340">
        <f t="shared" si="56"/>
        <v>25.2</v>
      </c>
      <c r="AG139" s="236">
        <f t="shared" si="57"/>
        <v>42.1</v>
      </c>
      <c r="AH139" s="237">
        <f t="shared" si="58"/>
        <v>23</v>
      </c>
      <c r="AI139" s="238">
        <f t="shared" si="59"/>
        <v>27.5</v>
      </c>
      <c r="AJ139" s="177">
        <v>1496227</v>
      </c>
      <c r="AK139" s="178">
        <v>11084</v>
      </c>
      <c r="AL139" s="178">
        <v>818737</v>
      </c>
      <c r="AM139" s="179">
        <v>666406</v>
      </c>
      <c r="AN139" s="180">
        <v>90735</v>
      </c>
      <c r="AO139" s="178">
        <v>744</v>
      </c>
      <c r="AP139" s="178">
        <v>51171</v>
      </c>
      <c r="AQ139" s="181">
        <v>38820</v>
      </c>
      <c r="AR139" s="180">
        <v>42142</v>
      </c>
      <c r="AS139" s="178">
        <v>332</v>
      </c>
      <c r="AT139" s="178">
        <v>23309</v>
      </c>
      <c r="AU139" s="181">
        <v>18501</v>
      </c>
      <c r="AV139" s="1"/>
      <c r="AW139" s="1"/>
      <c r="AX139" s="1"/>
      <c r="AY139" s="1"/>
      <c r="AZ139" s="5"/>
      <c r="BA139" s="4"/>
      <c r="BB139" s="4"/>
      <c r="BC139" s="4"/>
      <c r="BD139" s="4"/>
      <c r="BE139" s="4"/>
      <c r="BF139" s="72"/>
      <c r="BG139" s="72"/>
    </row>
    <row r="140" spans="2:59" s="9" customFormat="1" ht="12.75" customHeight="1" x14ac:dyDescent="0.3">
      <c r="B140" s="378"/>
      <c r="C140" s="11" t="s">
        <v>162</v>
      </c>
      <c r="D140" s="300">
        <f t="shared" si="40"/>
        <v>13.1</v>
      </c>
      <c r="E140" s="197">
        <f t="shared" si="41"/>
        <v>10.3</v>
      </c>
      <c r="F140" s="197">
        <f t="shared" si="42"/>
        <v>12.2</v>
      </c>
      <c r="G140" s="198">
        <f t="shared" si="43"/>
        <v>14.2</v>
      </c>
      <c r="H140" s="307">
        <f t="shared" si="44"/>
        <v>29.1</v>
      </c>
      <c r="I140" s="212">
        <f t="shared" si="45"/>
        <v>25.3</v>
      </c>
      <c r="J140" s="212">
        <f t="shared" si="46"/>
        <v>27.9</v>
      </c>
      <c r="K140" s="214">
        <f t="shared" si="47"/>
        <v>30.6</v>
      </c>
      <c r="L140" s="320">
        <v>8389059</v>
      </c>
      <c r="M140" s="162">
        <v>206706</v>
      </c>
      <c r="N140" s="163">
        <v>5186876</v>
      </c>
      <c r="O140" s="164">
        <v>2995477</v>
      </c>
      <c r="P140" s="315">
        <f t="shared" si="48"/>
        <v>18</v>
      </c>
      <c r="Q140" s="212">
        <f t="shared" si="49"/>
        <v>45.4</v>
      </c>
      <c r="R140" s="213">
        <f t="shared" si="50"/>
        <v>21.5</v>
      </c>
      <c r="S140" s="214">
        <f t="shared" si="51"/>
        <v>13.6</v>
      </c>
      <c r="T140" s="320">
        <v>13115363</v>
      </c>
      <c r="U140" s="162">
        <v>308592</v>
      </c>
      <c r="V140" s="163">
        <v>9282535</v>
      </c>
      <c r="W140" s="164">
        <v>3524236</v>
      </c>
      <c r="X140" s="341">
        <f t="shared" si="52"/>
        <v>28.1</v>
      </c>
      <c r="Y140" s="239">
        <f t="shared" si="53"/>
        <v>67.8</v>
      </c>
      <c r="Z140" s="240">
        <f t="shared" si="54"/>
        <v>38.5</v>
      </c>
      <c r="AA140" s="241">
        <f t="shared" si="55"/>
        <v>16</v>
      </c>
      <c r="AB140" s="320">
        <v>20539217</v>
      </c>
      <c r="AC140" s="162">
        <v>404550</v>
      </c>
      <c r="AD140" s="163">
        <v>13751785</v>
      </c>
      <c r="AE140" s="164">
        <v>6382882</v>
      </c>
      <c r="AF140" s="341">
        <f t="shared" si="56"/>
        <v>44.1</v>
      </c>
      <c r="AG140" s="239">
        <f t="shared" si="57"/>
        <v>88.9</v>
      </c>
      <c r="AH140" s="240">
        <f t="shared" si="58"/>
        <v>57</v>
      </c>
      <c r="AI140" s="241">
        <f t="shared" si="59"/>
        <v>28.9</v>
      </c>
      <c r="AJ140" s="177">
        <v>466129</v>
      </c>
      <c r="AK140" s="178">
        <v>4553</v>
      </c>
      <c r="AL140" s="178">
        <v>241089</v>
      </c>
      <c r="AM140" s="179">
        <v>220487</v>
      </c>
      <c r="AN140" s="180">
        <v>35688</v>
      </c>
      <c r="AO140" s="178">
        <v>442</v>
      </c>
      <c r="AP140" s="178">
        <v>19770</v>
      </c>
      <c r="AQ140" s="181">
        <v>15476</v>
      </c>
      <c r="AR140" s="180">
        <v>16030</v>
      </c>
      <c r="AS140" s="178">
        <v>180</v>
      </c>
      <c r="AT140" s="178">
        <v>8652</v>
      </c>
      <c r="AU140" s="181">
        <v>7198</v>
      </c>
      <c r="AV140" s="1"/>
      <c r="AW140" s="1"/>
      <c r="AX140" s="1"/>
      <c r="AY140" s="1"/>
      <c r="AZ140" s="5"/>
      <c r="BA140" s="4"/>
      <c r="BB140" s="4"/>
      <c r="BC140" s="4"/>
      <c r="BD140" s="4"/>
      <c r="BE140" s="4"/>
      <c r="BF140" s="72"/>
      <c r="BG140" s="72"/>
    </row>
    <row r="141" spans="2:59" s="9" customFormat="1" ht="12.75" customHeight="1" thickBot="1" x14ac:dyDescent="0.35">
      <c r="B141" s="379"/>
      <c r="C141" s="85" t="s">
        <v>64</v>
      </c>
      <c r="D141" s="301">
        <f t="shared" si="40"/>
        <v>15.5</v>
      </c>
      <c r="E141" s="199">
        <f t="shared" si="41"/>
        <v>13.2</v>
      </c>
      <c r="F141" s="199">
        <f t="shared" si="42"/>
        <v>14.9</v>
      </c>
      <c r="G141" s="200">
        <f t="shared" si="43"/>
        <v>16.3</v>
      </c>
      <c r="H141" s="308">
        <f t="shared" si="44"/>
        <v>33.700000000000003</v>
      </c>
      <c r="I141" s="215">
        <f t="shared" si="45"/>
        <v>30.5</v>
      </c>
      <c r="J141" s="215">
        <f t="shared" si="46"/>
        <v>33.200000000000003</v>
      </c>
      <c r="K141" s="217">
        <f t="shared" si="47"/>
        <v>34.5</v>
      </c>
      <c r="L141" s="318">
        <v>25904743</v>
      </c>
      <c r="M141" s="156">
        <v>408905</v>
      </c>
      <c r="N141" s="157">
        <v>15038624</v>
      </c>
      <c r="O141" s="158">
        <v>10457214</v>
      </c>
      <c r="P141" s="313">
        <f t="shared" si="48"/>
        <v>13.2</v>
      </c>
      <c r="Q141" s="215">
        <f t="shared" si="49"/>
        <v>26.1</v>
      </c>
      <c r="R141" s="216">
        <f t="shared" si="50"/>
        <v>14.2</v>
      </c>
      <c r="S141" s="217">
        <f t="shared" si="51"/>
        <v>11.8</v>
      </c>
      <c r="T141" s="318">
        <v>35130030</v>
      </c>
      <c r="U141" s="156">
        <v>630768</v>
      </c>
      <c r="V141" s="157">
        <v>20365382</v>
      </c>
      <c r="W141" s="158">
        <v>14133880</v>
      </c>
      <c r="X141" s="342">
        <f t="shared" si="52"/>
        <v>17.899999999999999</v>
      </c>
      <c r="Y141" s="242">
        <f t="shared" si="53"/>
        <v>40.299999999999997</v>
      </c>
      <c r="Z141" s="243">
        <f t="shared" si="54"/>
        <v>19.2</v>
      </c>
      <c r="AA141" s="244">
        <f t="shared" si="55"/>
        <v>15.9</v>
      </c>
      <c r="AB141" s="318">
        <v>58211780</v>
      </c>
      <c r="AC141" s="156">
        <v>871028</v>
      </c>
      <c r="AD141" s="157">
        <v>32614317</v>
      </c>
      <c r="AE141" s="158">
        <v>24726435</v>
      </c>
      <c r="AF141" s="342">
        <f t="shared" si="56"/>
        <v>29.7</v>
      </c>
      <c r="AG141" s="242">
        <f t="shared" si="57"/>
        <v>55.7</v>
      </c>
      <c r="AH141" s="243">
        <f t="shared" si="58"/>
        <v>30.8</v>
      </c>
      <c r="AI141" s="244">
        <f t="shared" si="59"/>
        <v>27.9</v>
      </c>
      <c r="AJ141" s="182">
        <v>1962356</v>
      </c>
      <c r="AK141" s="183">
        <v>15637</v>
      </c>
      <c r="AL141" s="183">
        <v>1059826</v>
      </c>
      <c r="AM141" s="184">
        <v>886893</v>
      </c>
      <c r="AN141" s="182">
        <v>126423</v>
      </c>
      <c r="AO141" s="183">
        <v>1186</v>
      </c>
      <c r="AP141" s="183">
        <v>70941</v>
      </c>
      <c r="AQ141" s="185">
        <v>54296</v>
      </c>
      <c r="AR141" s="182">
        <v>58172</v>
      </c>
      <c r="AS141" s="183">
        <v>512</v>
      </c>
      <c r="AT141" s="183">
        <v>31961</v>
      </c>
      <c r="AU141" s="185">
        <v>25699</v>
      </c>
      <c r="AV141" s="1"/>
      <c r="AW141" s="1"/>
      <c r="AX141" s="1"/>
      <c r="AY141" s="1"/>
      <c r="AZ141" s="5"/>
      <c r="BA141" s="4"/>
      <c r="BB141" s="4"/>
      <c r="BC141" s="4"/>
      <c r="BD141" s="4"/>
      <c r="BE141" s="4"/>
      <c r="BF141" s="72"/>
      <c r="BG141" s="72"/>
    </row>
    <row r="142" spans="2:59" s="9" customFormat="1" ht="15" customHeight="1" x14ac:dyDescent="0.3">
      <c r="B142" s="377">
        <v>2011</v>
      </c>
      <c r="C142" s="10" t="s">
        <v>60</v>
      </c>
      <c r="D142" s="302">
        <f t="shared" si="40"/>
        <v>15.8</v>
      </c>
      <c r="E142" s="201">
        <f t="shared" si="41"/>
        <v>15.4</v>
      </c>
      <c r="F142" s="201">
        <f t="shared" si="42"/>
        <v>15.3</v>
      </c>
      <c r="G142" s="202">
        <f t="shared" si="43"/>
        <v>16.399999999999999</v>
      </c>
      <c r="H142" s="309">
        <f t="shared" si="44"/>
        <v>34.700000000000003</v>
      </c>
      <c r="I142" s="209">
        <f t="shared" si="45"/>
        <v>36.700000000000003</v>
      </c>
      <c r="J142" s="209">
        <f t="shared" si="46"/>
        <v>34.4</v>
      </c>
      <c r="K142" s="211">
        <f t="shared" si="47"/>
        <v>35</v>
      </c>
      <c r="L142" s="319">
        <v>16799557</v>
      </c>
      <c r="M142" s="159">
        <v>136988</v>
      </c>
      <c r="N142" s="160">
        <v>9644939</v>
      </c>
      <c r="O142" s="161">
        <v>7017630</v>
      </c>
      <c r="P142" s="314">
        <f t="shared" si="48"/>
        <v>11.8</v>
      </c>
      <c r="Q142" s="209">
        <f t="shared" si="49"/>
        <v>14.2</v>
      </c>
      <c r="R142" s="210">
        <f t="shared" si="50"/>
        <v>12.1</v>
      </c>
      <c r="S142" s="211">
        <f t="shared" si="51"/>
        <v>11.4</v>
      </c>
      <c r="T142" s="319">
        <v>20987697</v>
      </c>
      <c r="U142" s="159">
        <v>251428</v>
      </c>
      <c r="V142" s="160">
        <v>11081324</v>
      </c>
      <c r="W142" s="161">
        <v>9654945</v>
      </c>
      <c r="X142" s="340">
        <f t="shared" si="52"/>
        <v>14.7</v>
      </c>
      <c r="Y142" s="236">
        <f t="shared" si="53"/>
        <v>26</v>
      </c>
      <c r="Z142" s="237">
        <f t="shared" si="54"/>
        <v>13.9</v>
      </c>
      <c r="AA142" s="238">
        <f t="shared" si="55"/>
        <v>15.7</v>
      </c>
      <c r="AB142" s="319">
        <v>37078060</v>
      </c>
      <c r="AC142" s="159">
        <v>401954</v>
      </c>
      <c r="AD142" s="160">
        <v>19301534</v>
      </c>
      <c r="AE142" s="161">
        <v>17374572</v>
      </c>
      <c r="AF142" s="340">
        <f t="shared" si="56"/>
        <v>26</v>
      </c>
      <c r="AG142" s="236">
        <f t="shared" si="57"/>
        <v>41.6</v>
      </c>
      <c r="AH142" s="237">
        <f t="shared" si="58"/>
        <v>24.1</v>
      </c>
      <c r="AI142" s="238">
        <f t="shared" si="59"/>
        <v>28.2</v>
      </c>
      <c r="AJ142" s="177">
        <v>1425882</v>
      </c>
      <c r="AK142" s="178">
        <v>9663</v>
      </c>
      <c r="AL142" s="178">
        <v>799793</v>
      </c>
      <c r="AM142" s="179">
        <v>616426</v>
      </c>
      <c r="AN142" s="180">
        <v>90464</v>
      </c>
      <c r="AO142" s="178">
        <v>627</v>
      </c>
      <c r="AP142" s="178">
        <v>52296</v>
      </c>
      <c r="AQ142" s="181">
        <v>37541</v>
      </c>
      <c r="AR142" s="180">
        <v>41122</v>
      </c>
      <c r="AS142" s="178">
        <v>263</v>
      </c>
      <c r="AT142" s="178">
        <v>23242</v>
      </c>
      <c r="AU142" s="181">
        <v>17617</v>
      </c>
      <c r="AZ142" s="2"/>
      <c r="BA142" s="1"/>
      <c r="BB142" s="1"/>
      <c r="BC142" s="1"/>
      <c r="BD142" s="1"/>
      <c r="BE142" s="4"/>
      <c r="BF142" s="72"/>
      <c r="BG142" s="72"/>
    </row>
    <row r="143" spans="2:59" s="9" customFormat="1" ht="15" customHeight="1" x14ac:dyDescent="0.3">
      <c r="B143" s="378"/>
      <c r="C143" s="11" t="s">
        <v>61</v>
      </c>
      <c r="D143" s="300">
        <f t="shared" si="40"/>
        <v>11</v>
      </c>
      <c r="E143" s="197">
        <f t="shared" si="41"/>
        <v>9.4</v>
      </c>
      <c r="F143" s="197">
        <f t="shared" si="42"/>
        <v>7.9</v>
      </c>
      <c r="G143" s="198">
        <f t="shared" si="43"/>
        <v>17.2</v>
      </c>
      <c r="H143" s="307">
        <f t="shared" si="44"/>
        <v>28.4</v>
      </c>
      <c r="I143" s="212">
        <f t="shared" si="45"/>
        <v>22</v>
      </c>
      <c r="J143" s="212">
        <f t="shared" si="46"/>
        <v>23.7</v>
      </c>
      <c r="K143" s="214">
        <f t="shared" si="47"/>
        <v>35.9</v>
      </c>
      <c r="L143" s="320">
        <v>2102835</v>
      </c>
      <c r="M143" s="162">
        <v>228420</v>
      </c>
      <c r="N143" s="163">
        <v>1303250</v>
      </c>
      <c r="O143" s="164">
        <v>571165</v>
      </c>
      <c r="P143" s="315">
        <f t="shared" si="48"/>
        <v>33</v>
      </c>
      <c r="Q143" s="212">
        <f t="shared" si="49"/>
        <v>50.4</v>
      </c>
      <c r="R143" s="213">
        <f t="shared" si="50"/>
        <v>48</v>
      </c>
      <c r="S143" s="214">
        <f t="shared" si="51"/>
        <v>17.8</v>
      </c>
      <c r="T143" s="320">
        <v>2877991</v>
      </c>
      <c r="U143" s="162">
        <v>328208</v>
      </c>
      <c r="V143" s="163">
        <v>1906956</v>
      </c>
      <c r="W143" s="164">
        <v>642827</v>
      </c>
      <c r="X143" s="341">
        <f t="shared" si="52"/>
        <v>45.2</v>
      </c>
      <c r="Y143" s="239">
        <f t="shared" si="53"/>
        <v>72.5</v>
      </c>
      <c r="Z143" s="240">
        <f t="shared" si="54"/>
        <v>70.2</v>
      </c>
      <c r="AA143" s="241">
        <f t="shared" si="55"/>
        <v>20.100000000000001</v>
      </c>
      <c r="AB143" s="320">
        <v>3950360</v>
      </c>
      <c r="AC143" s="162">
        <v>400235</v>
      </c>
      <c r="AD143" s="163">
        <v>2698146</v>
      </c>
      <c r="AE143" s="164">
        <v>851979</v>
      </c>
      <c r="AF143" s="341">
        <f t="shared" si="56"/>
        <v>62</v>
      </c>
      <c r="AG143" s="239">
        <f t="shared" si="57"/>
        <v>88.4</v>
      </c>
      <c r="AH143" s="240">
        <f t="shared" si="58"/>
        <v>99.4</v>
      </c>
      <c r="AI143" s="241">
        <f t="shared" si="59"/>
        <v>26.6</v>
      </c>
      <c r="AJ143" s="177">
        <v>63727</v>
      </c>
      <c r="AK143" s="178">
        <v>4529</v>
      </c>
      <c r="AL143" s="178">
        <v>27148</v>
      </c>
      <c r="AM143" s="179">
        <v>32050</v>
      </c>
      <c r="AN143" s="180">
        <v>5801</v>
      </c>
      <c r="AO143" s="178">
        <v>482</v>
      </c>
      <c r="AP143" s="178">
        <v>3451</v>
      </c>
      <c r="AQ143" s="181">
        <v>1868</v>
      </c>
      <c r="AR143" s="180">
        <v>2246</v>
      </c>
      <c r="AS143" s="178">
        <v>206</v>
      </c>
      <c r="AT143" s="178">
        <v>1147</v>
      </c>
      <c r="AU143" s="181">
        <v>893</v>
      </c>
      <c r="AZ143" s="2"/>
      <c r="BA143" s="1"/>
      <c r="BB143" s="1"/>
      <c r="BC143" s="1"/>
      <c r="BD143" s="1"/>
      <c r="BE143" s="4"/>
      <c r="BF143" s="72"/>
      <c r="BG143" s="72"/>
    </row>
    <row r="144" spans="2:59" s="9" customFormat="1" ht="15" customHeight="1" x14ac:dyDescent="0.3">
      <c r="B144" s="378"/>
      <c r="C144" s="11" t="s">
        <v>62</v>
      </c>
      <c r="D144" s="300">
        <f t="shared" si="40"/>
        <v>12.5</v>
      </c>
      <c r="E144" s="197">
        <f t="shared" si="41"/>
        <v>8.4</v>
      </c>
      <c r="F144" s="197">
        <f t="shared" si="42"/>
        <v>11.6</v>
      </c>
      <c r="G144" s="198">
        <f t="shared" si="43"/>
        <v>13.6</v>
      </c>
      <c r="H144" s="307">
        <f t="shared" si="44"/>
        <v>28.5</v>
      </c>
      <c r="I144" s="212">
        <f t="shared" si="45"/>
        <v>20</v>
      </c>
      <c r="J144" s="212">
        <f t="shared" si="46"/>
        <v>27.4</v>
      </c>
      <c r="K144" s="214">
        <f t="shared" si="47"/>
        <v>29.9</v>
      </c>
      <c r="L144" s="320">
        <v>6367228</v>
      </c>
      <c r="M144" s="162">
        <v>41082</v>
      </c>
      <c r="N144" s="163">
        <v>4056883</v>
      </c>
      <c r="O144" s="164">
        <v>2269263</v>
      </c>
      <c r="P144" s="315">
        <f t="shared" si="48"/>
        <v>18.7</v>
      </c>
      <c r="Q144" s="212">
        <f t="shared" si="49"/>
        <v>48.9</v>
      </c>
      <c r="R144" s="213">
        <f t="shared" si="50"/>
        <v>22.8</v>
      </c>
      <c r="S144" s="214">
        <f t="shared" si="51"/>
        <v>14.1</v>
      </c>
      <c r="T144" s="320">
        <v>8706525</v>
      </c>
      <c r="U144" s="162">
        <v>22308</v>
      </c>
      <c r="V144" s="163">
        <v>6274550</v>
      </c>
      <c r="W144" s="164">
        <v>2409667</v>
      </c>
      <c r="X144" s="341">
        <f t="shared" si="52"/>
        <v>25.6</v>
      </c>
      <c r="Y144" s="239">
        <f t="shared" si="53"/>
        <v>26.6</v>
      </c>
      <c r="Z144" s="240">
        <f t="shared" si="54"/>
        <v>35.299999999999997</v>
      </c>
      <c r="AA144" s="241">
        <f t="shared" si="55"/>
        <v>14.9</v>
      </c>
      <c r="AB144" s="320">
        <v>14052342</v>
      </c>
      <c r="AC144" s="162">
        <v>88104</v>
      </c>
      <c r="AD144" s="163">
        <v>9613874</v>
      </c>
      <c r="AE144" s="164">
        <v>4350364</v>
      </c>
      <c r="AF144" s="341">
        <f t="shared" si="56"/>
        <v>41.3</v>
      </c>
      <c r="AG144" s="239">
        <f t="shared" si="57"/>
        <v>104.9</v>
      </c>
      <c r="AH144" s="240">
        <f t="shared" si="58"/>
        <v>54</v>
      </c>
      <c r="AI144" s="241">
        <f t="shared" si="59"/>
        <v>26.9</v>
      </c>
      <c r="AJ144" s="177">
        <v>340227</v>
      </c>
      <c r="AK144" s="178">
        <v>840</v>
      </c>
      <c r="AL144" s="178">
        <v>177931</v>
      </c>
      <c r="AM144" s="179">
        <v>161456</v>
      </c>
      <c r="AN144" s="180">
        <v>27327</v>
      </c>
      <c r="AO144" s="178">
        <v>100</v>
      </c>
      <c r="AP144" s="178">
        <v>15322</v>
      </c>
      <c r="AQ144" s="181">
        <v>11905</v>
      </c>
      <c r="AR144" s="180">
        <v>11937</v>
      </c>
      <c r="AS144" s="178">
        <v>42</v>
      </c>
      <c r="AT144" s="178">
        <v>6488</v>
      </c>
      <c r="AU144" s="181">
        <v>5407</v>
      </c>
      <c r="AZ144" s="2"/>
      <c r="BA144" s="1"/>
      <c r="BB144" s="1"/>
      <c r="BC144" s="1"/>
      <c r="BD144" s="1"/>
      <c r="BE144" s="4"/>
      <c r="BF144" s="72"/>
      <c r="BG144" s="72"/>
    </row>
    <row r="145" spans="2:59" s="9" customFormat="1" ht="15" customHeight="1" x14ac:dyDescent="0.3">
      <c r="B145" s="378"/>
      <c r="C145" s="60" t="s">
        <v>63</v>
      </c>
      <c r="D145" s="300">
        <f t="shared" si="40"/>
        <v>15.2</v>
      </c>
      <c r="E145" s="197">
        <f t="shared" si="41"/>
        <v>0</v>
      </c>
      <c r="F145" s="197">
        <f t="shared" si="42"/>
        <v>14.2</v>
      </c>
      <c r="G145" s="198">
        <f t="shared" si="43"/>
        <v>16.399999999999999</v>
      </c>
      <c r="H145" s="307">
        <f t="shared" si="44"/>
        <v>33.5</v>
      </c>
      <c r="I145" s="212">
        <f t="shared" si="45"/>
        <v>0</v>
      </c>
      <c r="J145" s="212">
        <f t="shared" si="46"/>
        <v>32</v>
      </c>
      <c r="K145" s="214">
        <f t="shared" si="47"/>
        <v>35.1</v>
      </c>
      <c r="L145" s="320">
        <v>1658922</v>
      </c>
      <c r="M145" s="162">
        <v>0</v>
      </c>
      <c r="N145" s="163">
        <v>759628</v>
      </c>
      <c r="O145" s="164">
        <v>899294</v>
      </c>
      <c r="P145" s="315">
        <f t="shared" si="48"/>
        <v>14.6</v>
      </c>
      <c r="Q145" s="212">
        <f t="shared" si="49"/>
        <v>0</v>
      </c>
      <c r="R145" s="213">
        <f t="shared" si="50"/>
        <v>13.5</v>
      </c>
      <c r="S145" s="214">
        <f t="shared" si="51"/>
        <v>15.5</v>
      </c>
      <c r="T145" s="320">
        <v>1955872</v>
      </c>
      <c r="U145" s="162">
        <v>0</v>
      </c>
      <c r="V145" s="163">
        <v>631722</v>
      </c>
      <c r="W145" s="164">
        <v>1324150</v>
      </c>
      <c r="X145" s="307">
        <f t="shared" si="52"/>
        <v>17.2</v>
      </c>
      <c r="Y145" s="212">
        <f t="shared" si="53"/>
        <v>0</v>
      </c>
      <c r="Z145" s="213">
        <f t="shared" si="54"/>
        <v>11.3</v>
      </c>
      <c r="AA145" s="214">
        <f t="shared" si="55"/>
        <v>22.9</v>
      </c>
      <c r="AB145" s="320">
        <v>3406889</v>
      </c>
      <c r="AC145" s="162">
        <v>0</v>
      </c>
      <c r="AD145" s="163">
        <v>1230493</v>
      </c>
      <c r="AE145" s="164">
        <v>2176396</v>
      </c>
      <c r="AF145" s="341">
        <f t="shared" si="56"/>
        <v>29.9</v>
      </c>
      <c r="AG145" s="239">
        <f t="shared" si="57"/>
        <v>0</v>
      </c>
      <c r="AH145" s="240">
        <f t="shared" si="58"/>
        <v>21.9</v>
      </c>
      <c r="AI145" s="241">
        <f t="shared" si="59"/>
        <v>37.6</v>
      </c>
      <c r="AJ145" s="177">
        <v>113962</v>
      </c>
      <c r="AK145" s="178">
        <v>0</v>
      </c>
      <c r="AL145" s="178">
        <v>56068</v>
      </c>
      <c r="AM145" s="179">
        <v>57894</v>
      </c>
      <c r="AN145" s="180">
        <v>7491</v>
      </c>
      <c r="AO145" s="178">
        <v>0</v>
      </c>
      <c r="AP145" s="178">
        <v>3960</v>
      </c>
      <c r="AQ145" s="181">
        <v>3531</v>
      </c>
      <c r="AR145" s="180">
        <v>3402</v>
      </c>
      <c r="AS145" s="178">
        <v>0</v>
      </c>
      <c r="AT145" s="178">
        <v>1752</v>
      </c>
      <c r="AU145" s="181">
        <v>1650</v>
      </c>
      <c r="AZ145" s="2"/>
      <c r="BA145" s="1"/>
      <c r="BB145" s="1"/>
      <c r="BC145" s="1"/>
      <c r="BD145" s="1"/>
      <c r="BE145" s="4"/>
      <c r="BF145" s="72"/>
      <c r="BG145" s="72"/>
    </row>
    <row r="146" spans="2:59" s="9" customFormat="1" ht="15" customHeight="1" thickBot="1" x14ac:dyDescent="0.35">
      <c r="B146" s="379"/>
      <c r="C146" s="85" t="s">
        <v>64</v>
      </c>
      <c r="D146" s="301">
        <f t="shared" si="40"/>
        <v>14.8</v>
      </c>
      <c r="E146" s="199">
        <f t="shared" si="41"/>
        <v>12.4</v>
      </c>
      <c r="F146" s="199">
        <f t="shared" si="42"/>
        <v>14.1</v>
      </c>
      <c r="G146" s="200">
        <f t="shared" si="43"/>
        <v>15.8</v>
      </c>
      <c r="H146" s="308">
        <f t="shared" si="44"/>
        <v>33.1</v>
      </c>
      <c r="I146" s="215">
        <f t="shared" si="45"/>
        <v>29.4</v>
      </c>
      <c r="J146" s="215">
        <f t="shared" si="46"/>
        <v>32.5</v>
      </c>
      <c r="K146" s="217">
        <f t="shared" si="47"/>
        <v>33.9</v>
      </c>
      <c r="L146" s="318">
        <v>26928542</v>
      </c>
      <c r="M146" s="156">
        <v>406490</v>
      </c>
      <c r="N146" s="157">
        <v>15764700</v>
      </c>
      <c r="O146" s="158">
        <v>10757352</v>
      </c>
      <c r="P146" s="331">
        <f t="shared" si="48"/>
        <v>13.9</v>
      </c>
      <c r="Q146" s="215">
        <f t="shared" si="49"/>
        <v>27</v>
      </c>
      <c r="R146" s="216">
        <f t="shared" si="50"/>
        <v>14.9</v>
      </c>
      <c r="S146" s="217">
        <f t="shared" si="51"/>
        <v>12.4</v>
      </c>
      <c r="T146" s="318">
        <v>34528085</v>
      </c>
      <c r="U146" s="156">
        <v>601944</v>
      </c>
      <c r="V146" s="157">
        <v>19894552</v>
      </c>
      <c r="W146" s="158">
        <v>14031589</v>
      </c>
      <c r="X146" s="308">
        <f t="shared" si="52"/>
        <v>17.8</v>
      </c>
      <c r="Y146" s="215">
        <f t="shared" si="53"/>
        <v>40</v>
      </c>
      <c r="Z146" s="216">
        <f t="shared" si="54"/>
        <v>18.8</v>
      </c>
      <c r="AA146" s="217">
        <f t="shared" si="55"/>
        <v>16.2</v>
      </c>
      <c r="AB146" s="318">
        <v>58487651</v>
      </c>
      <c r="AC146" s="156">
        <v>890293</v>
      </c>
      <c r="AD146" s="157">
        <v>32844047</v>
      </c>
      <c r="AE146" s="158">
        <v>24753311</v>
      </c>
      <c r="AF146" s="342">
        <f t="shared" si="56"/>
        <v>30.1</v>
      </c>
      <c r="AG146" s="215">
        <f t="shared" si="57"/>
        <v>59.2</v>
      </c>
      <c r="AH146" s="216">
        <f t="shared" si="58"/>
        <v>31</v>
      </c>
      <c r="AI146" s="217">
        <f t="shared" si="59"/>
        <v>28.5</v>
      </c>
      <c r="AJ146" s="182">
        <v>1943798</v>
      </c>
      <c r="AK146" s="183">
        <v>15032</v>
      </c>
      <c r="AL146" s="183">
        <v>1060940</v>
      </c>
      <c r="AM146" s="184">
        <v>867826</v>
      </c>
      <c r="AN146" s="182">
        <v>131083</v>
      </c>
      <c r="AO146" s="183">
        <v>1209</v>
      </c>
      <c r="AP146" s="183">
        <v>75029</v>
      </c>
      <c r="AQ146" s="185">
        <v>54845</v>
      </c>
      <c r="AR146" s="182">
        <v>58707</v>
      </c>
      <c r="AS146" s="183">
        <v>511</v>
      </c>
      <c r="AT146" s="183">
        <v>32629</v>
      </c>
      <c r="AU146" s="185">
        <v>25567</v>
      </c>
      <c r="AZ146" s="2"/>
      <c r="BA146" s="1"/>
      <c r="BB146" s="1"/>
      <c r="BC146" s="1"/>
      <c r="BD146" s="1"/>
      <c r="BE146" s="4"/>
      <c r="BF146" s="72"/>
      <c r="BG146" s="72"/>
    </row>
    <row r="147" spans="2:59" s="9" customFormat="1" ht="15" customHeight="1" x14ac:dyDescent="0.3">
      <c r="B147" s="377">
        <v>2012</v>
      </c>
      <c r="C147" s="10" t="s">
        <v>60</v>
      </c>
      <c r="D147" s="303">
        <f t="shared" si="40"/>
        <v>15.4</v>
      </c>
      <c r="E147" s="203">
        <f t="shared" si="41"/>
        <v>15.1</v>
      </c>
      <c r="F147" s="203">
        <f t="shared" si="42"/>
        <v>14.9</v>
      </c>
      <c r="G147" s="204">
        <f t="shared" si="43"/>
        <v>16.100000000000001</v>
      </c>
      <c r="H147" s="310">
        <f t="shared" si="44"/>
        <v>34.200000000000003</v>
      </c>
      <c r="I147" s="227">
        <f t="shared" si="45"/>
        <v>36.200000000000003</v>
      </c>
      <c r="J147" s="227">
        <f t="shared" si="46"/>
        <v>33.9</v>
      </c>
      <c r="K147" s="229">
        <f t="shared" si="47"/>
        <v>34.5</v>
      </c>
      <c r="L147" s="322">
        <v>16815344</v>
      </c>
      <c r="M147" s="168">
        <v>138393</v>
      </c>
      <c r="N147" s="169">
        <v>9489198</v>
      </c>
      <c r="O147" s="170">
        <v>7187753</v>
      </c>
      <c r="P147" s="332">
        <f t="shared" si="48"/>
        <v>12.2</v>
      </c>
      <c r="Q147" s="227">
        <f t="shared" si="49"/>
        <v>14.4</v>
      </c>
      <c r="R147" s="228">
        <f t="shared" si="50"/>
        <v>12.4</v>
      </c>
      <c r="S147" s="229">
        <f t="shared" si="51"/>
        <v>11.8</v>
      </c>
      <c r="T147" s="322">
        <v>19998957</v>
      </c>
      <c r="U147" s="168">
        <v>252833</v>
      </c>
      <c r="V147" s="169">
        <v>10363230</v>
      </c>
      <c r="W147" s="170">
        <v>9382894</v>
      </c>
      <c r="X147" s="310">
        <f t="shared" si="52"/>
        <v>14.5</v>
      </c>
      <c r="Y147" s="227">
        <f t="shared" si="53"/>
        <v>26.3</v>
      </c>
      <c r="Z147" s="228">
        <f t="shared" si="54"/>
        <v>13.6</v>
      </c>
      <c r="AA147" s="229">
        <f t="shared" si="55"/>
        <v>15.4</v>
      </c>
      <c r="AB147" s="322">
        <v>36015731</v>
      </c>
      <c r="AC147" s="168">
        <v>403359</v>
      </c>
      <c r="AD147" s="169">
        <v>18349390</v>
      </c>
      <c r="AE147" s="170">
        <v>17262982</v>
      </c>
      <c r="AF147" s="345">
        <f t="shared" si="56"/>
        <v>26.1</v>
      </c>
      <c r="AG147" s="227">
        <f t="shared" si="57"/>
        <v>42</v>
      </c>
      <c r="AH147" s="228">
        <f t="shared" si="58"/>
        <v>24</v>
      </c>
      <c r="AI147" s="229">
        <f t="shared" si="59"/>
        <v>28.4</v>
      </c>
      <c r="AJ147" s="186">
        <v>1381130</v>
      </c>
      <c r="AK147" s="187">
        <v>9596</v>
      </c>
      <c r="AL147" s="187">
        <v>763668</v>
      </c>
      <c r="AM147" s="188">
        <v>607866</v>
      </c>
      <c r="AN147" s="189">
        <v>89538</v>
      </c>
      <c r="AO147" s="187">
        <v>636</v>
      </c>
      <c r="AP147" s="187">
        <v>51125</v>
      </c>
      <c r="AQ147" s="190">
        <v>37777</v>
      </c>
      <c r="AR147" s="189">
        <v>40415</v>
      </c>
      <c r="AS147" s="187">
        <v>265</v>
      </c>
      <c r="AT147" s="187">
        <v>22526</v>
      </c>
      <c r="AU147" s="190">
        <v>17624</v>
      </c>
      <c r="AZ147" s="2"/>
      <c r="BA147" s="1"/>
      <c r="BB147" s="1"/>
      <c r="BC147" s="1"/>
      <c r="BD147" s="1"/>
      <c r="BE147" s="4"/>
      <c r="BF147" s="72"/>
      <c r="BG147" s="72"/>
    </row>
    <row r="148" spans="2:59" s="9" customFormat="1" ht="15" customHeight="1" x14ac:dyDescent="0.3">
      <c r="B148" s="378"/>
      <c r="C148" s="11" t="s">
        <v>61</v>
      </c>
      <c r="D148" s="300">
        <f t="shared" si="40"/>
        <v>10.3</v>
      </c>
      <c r="E148" s="197">
        <f t="shared" si="41"/>
        <v>8.3000000000000007</v>
      </c>
      <c r="F148" s="197">
        <f t="shared" si="42"/>
        <v>7.5</v>
      </c>
      <c r="G148" s="198">
        <f t="shared" si="43"/>
        <v>16.5</v>
      </c>
      <c r="H148" s="307">
        <f t="shared" si="44"/>
        <v>26.7</v>
      </c>
      <c r="I148" s="212">
        <f t="shared" si="45"/>
        <v>19.5</v>
      </c>
      <c r="J148" s="212">
        <f t="shared" si="46"/>
        <v>22.6</v>
      </c>
      <c r="K148" s="214">
        <f t="shared" si="47"/>
        <v>34.6</v>
      </c>
      <c r="L148" s="320">
        <v>2348196</v>
      </c>
      <c r="M148" s="162">
        <v>274774</v>
      </c>
      <c r="N148" s="163">
        <v>1476441</v>
      </c>
      <c r="O148" s="164">
        <v>596981</v>
      </c>
      <c r="P148" s="333">
        <f t="shared" si="48"/>
        <v>36.4</v>
      </c>
      <c r="Q148" s="212">
        <f t="shared" si="49"/>
        <v>56.4</v>
      </c>
      <c r="R148" s="213">
        <f t="shared" si="50"/>
        <v>51.9</v>
      </c>
      <c r="S148" s="214">
        <f t="shared" si="51"/>
        <v>19.2</v>
      </c>
      <c r="T148" s="320">
        <v>2943424</v>
      </c>
      <c r="U148" s="162">
        <v>244098</v>
      </c>
      <c r="V148" s="163">
        <v>2030680</v>
      </c>
      <c r="W148" s="164">
        <v>668646</v>
      </c>
      <c r="X148" s="307">
        <f t="shared" si="52"/>
        <v>45.7</v>
      </c>
      <c r="Y148" s="212">
        <f t="shared" si="53"/>
        <v>50.1</v>
      </c>
      <c r="Z148" s="213">
        <f t="shared" si="54"/>
        <v>71.400000000000006</v>
      </c>
      <c r="AA148" s="214">
        <f t="shared" si="55"/>
        <v>21.5</v>
      </c>
      <c r="AB148" s="320">
        <v>4386835</v>
      </c>
      <c r="AC148" s="162">
        <v>486842</v>
      </c>
      <c r="AD148" s="163">
        <v>2997806</v>
      </c>
      <c r="AE148" s="164">
        <v>902187</v>
      </c>
      <c r="AF148" s="341">
        <f t="shared" si="56"/>
        <v>68</v>
      </c>
      <c r="AG148" s="212">
        <f t="shared" si="57"/>
        <v>99.9</v>
      </c>
      <c r="AH148" s="213">
        <f t="shared" si="58"/>
        <v>105.4</v>
      </c>
      <c r="AI148" s="214">
        <f t="shared" si="59"/>
        <v>29</v>
      </c>
      <c r="AJ148" s="191">
        <v>64468</v>
      </c>
      <c r="AK148" s="178">
        <v>4874</v>
      </c>
      <c r="AL148" s="178">
        <v>28452</v>
      </c>
      <c r="AM148" s="179">
        <v>31142</v>
      </c>
      <c r="AN148" s="180">
        <v>6289</v>
      </c>
      <c r="AO148" s="178">
        <v>586</v>
      </c>
      <c r="AP148" s="178">
        <v>3811</v>
      </c>
      <c r="AQ148" s="181">
        <v>1892</v>
      </c>
      <c r="AR148" s="180">
        <v>2411</v>
      </c>
      <c r="AS148" s="178">
        <v>250</v>
      </c>
      <c r="AT148" s="178">
        <v>1260</v>
      </c>
      <c r="AU148" s="181">
        <v>901</v>
      </c>
      <c r="AZ148" s="2"/>
      <c r="BA148" s="1"/>
      <c r="BB148" s="1"/>
      <c r="BC148" s="1"/>
      <c r="BD148" s="1"/>
      <c r="BE148" s="4"/>
      <c r="BF148" s="72"/>
      <c r="BG148" s="72"/>
    </row>
    <row r="149" spans="2:59" s="9" customFormat="1" ht="15" customHeight="1" x14ac:dyDescent="0.3">
      <c r="B149" s="378"/>
      <c r="C149" s="11" t="s">
        <v>62</v>
      </c>
      <c r="D149" s="300">
        <f t="shared" si="40"/>
        <v>12.1</v>
      </c>
      <c r="E149" s="197">
        <f t="shared" si="41"/>
        <v>0</v>
      </c>
      <c r="F149" s="197">
        <f t="shared" si="42"/>
        <v>11.4</v>
      </c>
      <c r="G149" s="198">
        <f t="shared" si="43"/>
        <v>13.1</v>
      </c>
      <c r="H149" s="307">
        <f t="shared" si="44"/>
        <v>28</v>
      </c>
      <c r="I149" s="212">
        <f t="shared" si="45"/>
        <v>0</v>
      </c>
      <c r="J149" s="212">
        <f t="shared" si="46"/>
        <v>27</v>
      </c>
      <c r="K149" s="214">
        <f t="shared" si="47"/>
        <v>29.3</v>
      </c>
      <c r="L149" s="320">
        <v>6376873</v>
      </c>
      <c r="M149" s="162">
        <v>0</v>
      </c>
      <c r="N149" s="163">
        <v>4119566</v>
      </c>
      <c r="O149" s="164">
        <v>2257307</v>
      </c>
      <c r="P149" s="333">
        <f t="shared" si="48"/>
        <v>19.3</v>
      </c>
      <c r="Q149" s="212">
        <f t="shared" si="49"/>
        <v>0</v>
      </c>
      <c r="R149" s="213">
        <f t="shared" si="50"/>
        <v>23.5</v>
      </c>
      <c r="S149" s="214">
        <f t="shared" si="51"/>
        <v>14.5</v>
      </c>
      <c r="T149" s="320">
        <v>8669639</v>
      </c>
      <c r="U149" s="162">
        <v>0</v>
      </c>
      <c r="V149" s="163">
        <v>6328957</v>
      </c>
      <c r="W149" s="164">
        <v>2340682</v>
      </c>
      <c r="X149" s="307">
        <f t="shared" si="52"/>
        <v>26.2</v>
      </c>
      <c r="Y149" s="212">
        <f t="shared" si="53"/>
        <v>0</v>
      </c>
      <c r="Z149" s="213">
        <f t="shared" si="54"/>
        <v>36</v>
      </c>
      <c r="AA149" s="214">
        <f t="shared" si="55"/>
        <v>15.1</v>
      </c>
      <c r="AB149" s="320">
        <v>14043992</v>
      </c>
      <c r="AC149" s="162">
        <v>0</v>
      </c>
      <c r="AD149" s="163">
        <v>9728957</v>
      </c>
      <c r="AE149" s="164">
        <v>4315035</v>
      </c>
      <c r="AF149" s="341">
        <f t="shared" si="56"/>
        <v>42.5</v>
      </c>
      <c r="AG149" s="212">
        <f t="shared" si="57"/>
        <v>0</v>
      </c>
      <c r="AH149" s="213">
        <f t="shared" si="58"/>
        <v>55.4</v>
      </c>
      <c r="AI149" s="214">
        <f t="shared" si="59"/>
        <v>27.8</v>
      </c>
      <c r="AJ149" s="191">
        <v>330797</v>
      </c>
      <c r="AK149" s="178">
        <v>0</v>
      </c>
      <c r="AL149" s="178">
        <v>175597</v>
      </c>
      <c r="AM149" s="179">
        <v>155200</v>
      </c>
      <c r="AN149" s="180">
        <v>27283</v>
      </c>
      <c r="AO149" s="178">
        <v>0</v>
      </c>
      <c r="AP149" s="178">
        <v>15410</v>
      </c>
      <c r="AQ149" s="181">
        <v>11873</v>
      </c>
      <c r="AR149" s="180">
        <v>11804</v>
      </c>
      <c r="AS149" s="178">
        <v>0</v>
      </c>
      <c r="AT149" s="178">
        <v>6503</v>
      </c>
      <c r="AU149" s="181">
        <v>5301</v>
      </c>
      <c r="AZ149" s="2"/>
      <c r="BA149" s="1"/>
      <c r="BB149" s="1"/>
      <c r="BC149" s="1"/>
      <c r="BD149" s="1"/>
      <c r="BE149" s="4"/>
      <c r="BF149" s="72"/>
      <c r="BG149" s="72"/>
    </row>
    <row r="150" spans="2:59" ht="15" customHeight="1" x14ac:dyDescent="0.3">
      <c r="B150" s="378"/>
      <c r="C150" s="60" t="s">
        <v>63</v>
      </c>
      <c r="D150" s="303">
        <f t="shared" si="40"/>
        <v>14.6</v>
      </c>
      <c r="E150" s="203">
        <f t="shared" si="41"/>
        <v>0</v>
      </c>
      <c r="F150" s="203">
        <f t="shared" si="42"/>
        <v>14.2</v>
      </c>
      <c r="G150" s="204">
        <f t="shared" si="43"/>
        <v>15.4</v>
      </c>
      <c r="H150" s="310">
        <f t="shared" si="44"/>
        <v>32.299999999999997</v>
      </c>
      <c r="I150" s="227">
        <f t="shared" si="45"/>
        <v>0</v>
      </c>
      <c r="J150" s="227">
        <f t="shared" si="46"/>
        <v>31.8</v>
      </c>
      <c r="K150" s="229">
        <f t="shared" si="47"/>
        <v>33.299999999999997</v>
      </c>
      <c r="L150" s="322">
        <v>2203558</v>
      </c>
      <c r="M150" s="168">
        <v>0</v>
      </c>
      <c r="N150" s="169">
        <v>1264798</v>
      </c>
      <c r="O150" s="170">
        <v>938760</v>
      </c>
      <c r="P150" s="332">
        <f t="shared" si="48"/>
        <v>15.3</v>
      </c>
      <c r="Q150" s="227">
        <f t="shared" si="49"/>
        <v>0</v>
      </c>
      <c r="R150" s="228">
        <f t="shared" si="50"/>
        <v>13.9</v>
      </c>
      <c r="S150" s="229">
        <f t="shared" si="51"/>
        <v>17.7</v>
      </c>
      <c r="T150" s="322">
        <v>2576333</v>
      </c>
      <c r="U150" s="168">
        <v>0</v>
      </c>
      <c r="V150" s="169">
        <v>1312616</v>
      </c>
      <c r="W150" s="170">
        <v>1263717</v>
      </c>
      <c r="X150" s="310">
        <f t="shared" si="52"/>
        <v>17.899999999999999</v>
      </c>
      <c r="Y150" s="227">
        <f t="shared" si="53"/>
        <v>0</v>
      </c>
      <c r="Z150" s="228">
        <f t="shared" si="54"/>
        <v>14.5</v>
      </c>
      <c r="AA150" s="229">
        <f t="shared" si="55"/>
        <v>23.9</v>
      </c>
      <c r="AB150" s="322">
        <v>4438434</v>
      </c>
      <c r="AC150" s="168">
        <v>0</v>
      </c>
      <c r="AD150" s="169">
        <v>2316185</v>
      </c>
      <c r="AE150" s="170">
        <v>2122249</v>
      </c>
      <c r="AF150" s="345">
        <f t="shared" si="56"/>
        <v>30.9</v>
      </c>
      <c r="AG150" s="227">
        <f t="shared" si="57"/>
        <v>0</v>
      </c>
      <c r="AH150" s="228">
        <f t="shared" si="58"/>
        <v>25.5</v>
      </c>
      <c r="AI150" s="229">
        <f t="shared" si="59"/>
        <v>40.1</v>
      </c>
      <c r="AJ150" s="191">
        <v>143692</v>
      </c>
      <c r="AK150" s="178">
        <v>0</v>
      </c>
      <c r="AL150" s="178">
        <v>90799</v>
      </c>
      <c r="AM150" s="179">
        <v>52893</v>
      </c>
      <c r="AN150" s="180">
        <v>9843</v>
      </c>
      <c r="AO150" s="178">
        <v>0</v>
      </c>
      <c r="AP150" s="178">
        <v>6412</v>
      </c>
      <c r="AQ150" s="181">
        <v>3431</v>
      </c>
      <c r="AR150" s="180">
        <v>4447</v>
      </c>
      <c r="AS150" s="178">
        <v>0</v>
      </c>
      <c r="AT150" s="178">
        <v>2858</v>
      </c>
      <c r="AU150" s="181">
        <v>1589</v>
      </c>
      <c r="AV150" s="2"/>
      <c r="AW150" s="2"/>
      <c r="AX150" s="2"/>
      <c r="AY150" s="2"/>
      <c r="AZ150" s="1"/>
      <c r="BA150" s="1"/>
      <c r="BE150" s="4"/>
      <c r="BF150" s="4"/>
      <c r="BG150" s="4"/>
    </row>
    <row r="151" spans="2:59" ht="15" customHeight="1" thickBot="1" x14ac:dyDescent="0.35">
      <c r="B151" s="379"/>
      <c r="C151" s="85" t="s">
        <v>64</v>
      </c>
      <c r="D151" s="301">
        <f t="shared" si="40"/>
        <v>14.4</v>
      </c>
      <c r="E151" s="199">
        <f t="shared" si="41"/>
        <v>11.8</v>
      </c>
      <c r="F151" s="199">
        <f t="shared" si="42"/>
        <v>13.8</v>
      </c>
      <c r="G151" s="200">
        <f t="shared" si="43"/>
        <v>15.4</v>
      </c>
      <c r="H151" s="308">
        <f t="shared" si="44"/>
        <v>32.5</v>
      </c>
      <c r="I151" s="215">
        <f t="shared" si="45"/>
        <v>28.1</v>
      </c>
      <c r="J151" s="215">
        <f t="shared" si="46"/>
        <v>31.9</v>
      </c>
      <c r="K151" s="217">
        <f t="shared" si="47"/>
        <v>33.299999999999997</v>
      </c>
      <c r="L151" s="318">
        <v>27743971</v>
      </c>
      <c r="M151" s="156">
        <v>413167</v>
      </c>
      <c r="N151" s="157">
        <v>16350003</v>
      </c>
      <c r="O151" s="158">
        <v>10980801</v>
      </c>
      <c r="P151" s="331">
        <f t="shared" si="48"/>
        <v>14.4</v>
      </c>
      <c r="Q151" s="215">
        <f t="shared" si="49"/>
        <v>28.6</v>
      </c>
      <c r="R151" s="216">
        <f t="shared" si="50"/>
        <v>15.4</v>
      </c>
      <c r="S151" s="217">
        <f t="shared" si="51"/>
        <v>13</v>
      </c>
      <c r="T151" s="318">
        <v>34188353</v>
      </c>
      <c r="U151" s="156">
        <v>496931</v>
      </c>
      <c r="V151" s="157">
        <v>20035483</v>
      </c>
      <c r="W151" s="158">
        <v>13655939</v>
      </c>
      <c r="X151" s="308">
        <f t="shared" si="52"/>
        <v>17.8</v>
      </c>
      <c r="Y151" s="215">
        <f t="shared" si="53"/>
        <v>34.299999999999997</v>
      </c>
      <c r="Z151" s="216">
        <f t="shared" si="54"/>
        <v>18.899999999999999</v>
      </c>
      <c r="AA151" s="217">
        <f t="shared" si="55"/>
        <v>16.100000000000001</v>
      </c>
      <c r="AB151" s="318">
        <v>58884992</v>
      </c>
      <c r="AC151" s="156">
        <v>890201</v>
      </c>
      <c r="AD151" s="157">
        <v>33392338</v>
      </c>
      <c r="AE151" s="158">
        <v>24602453</v>
      </c>
      <c r="AF151" s="342">
        <f t="shared" si="56"/>
        <v>30.7</v>
      </c>
      <c r="AG151" s="215">
        <f t="shared" si="57"/>
        <v>61.5</v>
      </c>
      <c r="AH151" s="216">
        <f t="shared" si="58"/>
        <v>31.5</v>
      </c>
      <c r="AI151" s="217">
        <f t="shared" si="59"/>
        <v>29</v>
      </c>
      <c r="AJ151" s="182">
        <v>1920087</v>
      </c>
      <c r="AK151" s="183">
        <v>14470</v>
      </c>
      <c r="AL151" s="183">
        <v>1058516</v>
      </c>
      <c r="AM151" s="184">
        <v>847101</v>
      </c>
      <c r="AN151" s="182">
        <v>132953</v>
      </c>
      <c r="AO151" s="183">
        <v>1222</v>
      </c>
      <c r="AP151" s="183">
        <v>76758</v>
      </c>
      <c r="AQ151" s="185">
        <v>54973</v>
      </c>
      <c r="AR151" s="182">
        <v>59077</v>
      </c>
      <c r="AS151" s="183">
        <v>515</v>
      </c>
      <c r="AT151" s="183">
        <v>33147</v>
      </c>
      <c r="AU151" s="185">
        <v>25415</v>
      </c>
      <c r="AV151" s="1"/>
      <c r="AW151" s="1"/>
      <c r="AX151" s="1"/>
      <c r="AY151" s="1"/>
      <c r="AZ151" s="1"/>
      <c r="BA151" s="1"/>
      <c r="BE151" s="4"/>
      <c r="BF151" s="4"/>
      <c r="BG151" s="4"/>
    </row>
    <row r="152" spans="2:59" ht="15" customHeight="1" x14ac:dyDescent="0.3">
      <c r="B152" s="377">
        <v>2013</v>
      </c>
      <c r="C152" s="10" t="s">
        <v>60</v>
      </c>
      <c r="D152" s="303">
        <f t="shared" si="40"/>
        <v>15.2</v>
      </c>
      <c r="E152" s="203">
        <f t="shared" si="41"/>
        <v>14.7</v>
      </c>
      <c r="F152" s="203">
        <f t="shared" si="42"/>
        <v>14.7</v>
      </c>
      <c r="G152" s="204">
        <f t="shared" si="43"/>
        <v>15.8</v>
      </c>
      <c r="H152" s="310">
        <f t="shared" si="44"/>
        <v>33.6</v>
      </c>
      <c r="I152" s="227">
        <f t="shared" si="45"/>
        <v>35.700000000000003</v>
      </c>
      <c r="J152" s="227">
        <f t="shared" si="46"/>
        <v>33.299999999999997</v>
      </c>
      <c r="K152" s="229">
        <f t="shared" si="47"/>
        <v>33.9</v>
      </c>
      <c r="L152" s="322">
        <v>17223857</v>
      </c>
      <c r="M152" s="168">
        <v>151420</v>
      </c>
      <c r="N152" s="169">
        <v>9727566</v>
      </c>
      <c r="O152" s="170">
        <v>7344871</v>
      </c>
      <c r="P152" s="332">
        <f t="shared" si="48"/>
        <v>12.7</v>
      </c>
      <c r="Q152" s="227">
        <f t="shared" si="49"/>
        <v>16</v>
      </c>
      <c r="R152" s="228">
        <f t="shared" si="50"/>
        <v>12.9</v>
      </c>
      <c r="S152" s="229">
        <f t="shared" si="51"/>
        <v>12.3</v>
      </c>
      <c r="T152" s="322">
        <v>20762173</v>
      </c>
      <c r="U152" s="168">
        <v>247761</v>
      </c>
      <c r="V152" s="169">
        <v>10751752</v>
      </c>
      <c r="W152" s="170">
        <v>9762660</v>
      </c>
      <c r="X152" s="310">
        <f t="shared" si="52"/>
        <v>15.3</v>
      </c>
      <c r="Y152" s="227">
        <f t="shared" si="53"/>
        <v>26.2</v>
      </c>
      <c r="Z152" s="228">
        <f t="shared" si="54"/>
        <v>14.3</v>
      </c>
      <c r="AA152" s="229">
        <f t="shared" si="55"/>
        <v>16.399999999999999</v>
      </c>
      <c r="AB152" s="322">
        <v>35856822</v>
      </c>
      <c r="AC152" s="168">
        <v>366225</v>
      </c>
      <c r="AD152" s="169">
        <v>18172933</v>
      </c>
      <c r="AE152" s="170">
        <v>17317664</v>
      </c>
      <c r="AF152" s="345">
        <f t="shared" si="56"/>
        <v>26.4</v>
      </c>
      <c r="AG152" s="227">
        <f t="shared" si="57"/>
        <v>38.700000000000003</v>
      </c>
      <c r="AH152" s="228">
        <f t="shared" si="58"/>
        <v>24.2</v>
      </c>
      <c r="AI152" s="229">
        <f t="shared" si="59"/>
        <v>29.1</v>
      </c>
      <c r="AJ152" s="186">
        <v>1356070</v>
      </c>
      <c r="AK152" s="187">
        <v>9453</v>
      </c>
      <c r="AL152" s="187">
        <v>751704</v>
      </c>
      <c r="AM152" s="188">
        <v>594913</v>
      </c>
      <c r="AN152" s="189">
        <v>89469</v>
      </c>
      <c r="AO152" s="187">
        <v>643</v>
      </c>
      <c r="AP152" s="187">
        <v>51200</v>
      </c>
      <c r="AQ152" s="190">
        <v>37626</v>
      </c>
      <c r="AR152" s="189">
        <v>40417</v>
      </c>
      <c r="AS152" s="187">
        <v>265</v>
      </c>
      <c r="AT152" s="187">
        <v>22590</v>
      </c>
      <c r="AU152" s="190">
        <v>17562</v>
      </c>
      <c r="AV152" s="1"/>
      <c r="AW152" s="1"/>
      <c r="AX152" s="1"/>
      <c r="AY152" s="1"/>
      <c r="AZ152" s="1"/>
      <c r="BA152" s="1"/>
      <c r="BE152" s="4"/>
      <c r="BF152" s="4"/>
      <c r="BG152" s="4"/>
    </row>
    <row r="153" spans="2:59" ht="15" customHeight="1" x14ac:dyDescent="0.3">
      <c r="B153" s="378"/>
      <c r="C153" s="11" t="s">
        <v>61</v>
      </c>
      <c r="D153" s="300">
        <f t="shared" si="40"/>
        <v>10</v>
      </c>
      <c r="E153" s="197">
        <f t="shared" si="41"/>
        <v>8.4</v>
      </c>
      <c r="F153" s="197">
        <f t="shared" si="42"/>
        <v>7.5</v>
      </c>
      <c r="G153" s="198">
        <f t="shared" si="43"/>
        <v>16.2</v>
      </c>
      <c r="H153" s="307">
        <f t="shared" si="44"/>
        <v>25.8</v>
      </c>
      <c r="I153" s="212">
        <f t="shared" si="45"/>
        <v>19.5</v>
      </c>
      <c r="J153" s="212">
        <f t="shared" si="46"/>
        <v>22.3</v>
      </c>
      <c r="K153" s="214">
        <f t="shared" si="47"/>
        <v>32.799999999999997</v>
      </c>
      <c r="L153" s="320">
        <v>2525716</v>
      </c>
      <c r="M153" s="162">
        <v>272340</v>
      </c>
      <c r="N153" s="163">
        <v>1634627</v>
      </c>
      <c r="O153" s="164">
        <v>618749</v>
      </c>
      <c r="P153" s="333">
        <f t="shared" si="48"/>
        <v>37.6</v>
      </c>
      <c r="Q153" s="212">
        <f t="shared" si="49"/>
        <v>55.8</v>
      </c>
      <c r="R153" s="213">
        <f t="shared" si="50"/>
        <v>51.5</v>
      </c>
      <c r="S153" s="214">
        <f t="shared" si="51"/>
        <v>20.3</v>
      </c>
      <c r="T153" s="320">
        <v>3569481</v>
      </c>
      <c r="U153" s="162">
        <v>378046</v>
      </c>
      <c r="V153" s="163">
        <v>2474674</v>
      </c>
      <c r="W153" s="164">
        <v>716761</v>
      </c>
      <c r="X153" s="307">
        <f t="shared" si="52"/>
        <v>53.2</v>
      </c>
      <c r="Y153" s="212">
        <f t="shared" si="53"/>
        <v>77.400000000000006</v>
      </c>
      <c r="Z153" s="213">
        <f t="shared" si="54"/>
        <v>78</v>
      </c>
      <c r="AA153" s="214">
        <f t="shared" si="55"/>
        <v>23.5</v>
      </c>
      <c r="AB153" s="320">
        <v>4949821</v>
      </c>
      <c r="AC153" s="162">
        <v>519390</v>
      </c>
      <c r="AD153" s="163">
        <v>3479884</v>
      </c>
      <c r="AE153" s="164">
        <v>950547</v>
      </c>
      <c r="AF153" s="341">
        <f t="shared" si="56"/>
        <v>73.8</v>
      </c>
      <c r="AG153" s="212">
        <f t="shared" si="57"/>
        <v>106.3</v>
      </c>
      <c r="AH153" s="213">
        <f t="shared" si="58"/>
        <v>109.7</v>
      </c>
      <c r="AI153" s="214">
        <f t="shared" si="59"/>
        <v>31.2</v>
      </c>
      <c r="AJ153" s="191">
        <v>67099</v>
      </c>
      <c r="AK153" s="178">
        <v>4884</v>
      </c>
      <c r="AL153" s="178">
        <v>31717</v>
      </c>
      <c r="AM153" s="179">
        <v>30498</v>
      </c>
      <c r="AN153" s="180">
        <v>6678</v>
      </c>
      <c r="AO153" s="178">
        <v>580</v>
      </c>
      <c r="AP153" s="178">
        <v>4215</v>
      </c>
      <c r="AQ153" s="181">
        <v>1883</v>
      </c>
      <c r="AR153" s="180">
        <v>2604</v>
      </c>
      <c r="AS153" s="178">
        <v>250</v>
      </c>
      <c r="AT153" s="178">
        <v>1423</v>
      </c>
      <c r="AU153" s="181">
        <v>931</v>
      </c>
      <c r="AV153" s="1"/>
      <c r="AW153" s="1"/>
      <c r="AX153" s="1"/>
      <c r="AY153" s="1"/>
      <c r="AZ153" s="1"/>
      <c r="BA153" s="1"/>
      <c r="BE153" s="4"/>
      <c r="BF153" s="4"/>
      <c r="BG153" s="4"/>
    </row>
    <row r="154" spans="2:59" ht="15" customHeight="1" x14ac:dyDescent="0.3">
      <c r="B154" s="378"/>
      <c r="C154" s="11" t="s">
        <v>62</v>
      </c>
      <c r="D154" s="300">
        <f t="shared" si="40"/>
        <v>12</v>
      </c>
      <c r="E154" s="197">
        <f t="shared" si="41"/>
        <v>0</v>
      </c>
      <c r="F154" s="197">
        <f t="shared" si="42"/>
        <v>11.3</v>
      </c>
      <c r="G154" s="198">
        <f t="shared" si="43"/>
        <v>12.8</v>
      </c>
      <c r="H154" s="307">
        <f t="shared" si="44"/>
        <v>27.6</v>
      </c>
      <c r="I154" s="212">
        <f t="shared" si="45"/>
        <v>0</v>
      </c>
      <c r="J154" s="212">
        <f t="shared" si="46"/>
        <v>26.6</v>
      </c>
      <c r="K154" s="214">
        <f t="shared" si="47"/>
        <v>28.7</v>
      </c>
      <c r="L154" s="320">
        <v>6346043</v>
      </c>
      <c r="M154" s="162">
        <v>0</v>
      </c>
      <c r="N154" s="163">
        <v>4067251</v>
      </c>
      <c r="O154" s="164">
        <v>2278792</v>
      </c>
      <c r="P154" s="333">
        <f t="shared" si="48"/>
        <v>19.8</v>
      </c>
      <c r="Q154" s="212">
        <f t="shared" si="49"/>
        <v>0</v>
      </c>
      <c r="R154" s="213">
        <f t="shared" si="50"/>
        <v>24</v>
      </c>
      <c r="S154" s="214">
        <f t="shared" si="51"/>
        <v>15.1</v>
      </c>
      <c r="T154" s="320">
        <v>9086041</v>
      </c>
      <c r="U154" s="162">
        <v>0</v>
      </c>
      <c r="V154" s="163">
        <v>6658992</v>
      </c>
      <c r="W154" s="164">
        <v>2427049</v>
      </c>
      <c r="X154" s="307">
        <f t="shared" si="52"/>
        <v>28.4</v>
      </c>
      <c r="Y154" s="212">
        <f t="shared" si="53"/>
        <v>0</v>
      </c>
      <c r="Z154" s="213">
        <f t="shared" si="54"/>
        <v>39.200000000000003</v>
      </c>
      <c r="AA154" s="214">
        <f t="shared" si="55"/>
        <v>16.100000000000001</v>
      </c>
      <c r="AB154" s="320">
        <v>13984142</v>
      </c>
      <c r="AC154" s="162">
        <v>0</v>
      </c>
      <c r="AD154" s="163">
        <v>9678419</v>
      </c>
      <c r="AE154" s="164">
        <v>4305723</v>
      </c>
      <c r="AF154" s="341">
        <f t="shared" si="56"/>
        <v>43.6</v>
      </c>
      <c r="AG154" s="212">
        <f t="shared" si="57"/>
        <v>0</v>
      </c>
      <c r="AH154" s="213">
        <f t="shared" si="58"/>
        <v>57</v>
      </c>
      <c r="AI154" s="214">
        <f t="shared" si="59"/>
        <v>28.6</v>
      </c>
      <c r="AJ154" s="191">
        <v>320374</v>
      </c>
      <c r="AK154" s="178">
        <v>0</v>
      </c>
      <c r="AL154" s="178">
        <v>169802</v>
      </c>
      <c r="AM154" s="179">
        <v>150572</v>
      </c>
      <c r="AN154" s="180">
        <v>26759</v>
      </c>
      <c r="AO154" s="178">
        <v>0</v>
      </c>
      <c r="AP154" s="178">
        <v>15008</v>
      </c>
      <c r="AQ154" s="181">
        <v>11751</v>
      </c>
      <c r="AR154" s="180">
        <v>11626</v>
      </c>
      <c r="AS154" s="178">
        <v>0</v>
      </c>
      <c r="AT154" s="178">
        <v>6377</v>
      </c>
      <c r="AU154" s="181">
        <v>5249</v>
      </c>
      <c r="AV154" s="1"/>
      <c r="AW154" s="1"/>
      <c r="AX154" s="1"/>
      <c r="AY154" s="1"/>
      <c r="AZ154" s="1"/>
      <c r="BA154" s="1"/>
      <c r="BE154" s="4"/>
      <c r="BF154" s="4"/>
      <c r="BG154" s="4"/>
    </row>
    <row r="155" spans="2:59" ht="15" customHeight="1" x14ac:dyDescent="0.3">
      <c r="B155" s="378"/>
      <c r="C155" s="60" t="s">
        <v>63</v>
      </c>
      <c r="D155" s="300">
        <f t="shared" si="40"/>
        <v>14.3</v>
      </c>
      <c r="E155" s="197">
        <f t="shared" si="41"/>
        <v>0</v>
      </c>
      <c r="F155" s="197">
        <f t="shared" si="42"/>
        <v>13.8</v>
      </c>
      <c r="G155" s="198">
        <f t="shared" si="43"/>
        <v>15.2</v>
      </c>
      <c r="H155" s="307">
        <f t="shared" si="44"/>
        <v>31.5</v>
      </c>
      <c r="I155" s="212">
        <f t="shared" si="45"/>
        <v>0</v>
      </c>
      <c r="J155" s="212">
        <f t="shared" si="46"/>
        <v>31</v>
      </c>
      <c r="K155" s="214">
        <f t="shared" si="47"/>
        <v>32.5</v>
      </c>
      <c r="L155" s="320">
        <v>2497060</v>
      </c>
      <c r="M155" s="162">
        <v>0</v>
      </c>
      <c r="N155" s="163">
        <v>1554141</v>
      </c>
      <c r="O155" s="164">
        <v>942919</v>
      </c>
      <c r="P155" s="333">
        <f t="shared" si="48"/>
        <v>16.7</v>
      </c>
      <c r="Q155" s="212">
        <f t="shared" si="49"/>
        <v>0</v>
      </c>
      <c r="R155" s="213">
        <f t="shared" si="50"/>
        <v>15.5</v>
      </c>
      <c r="S155" s="214">
        <f t="shared" si="51"/>
        <v>19</v>
      </c>
      <c r="T155" s="320">
        <v>3033586</v>
      </c>
      <c r="U155" s="162">
        <v>0</v>
      </c>
      <c r="V155" s="163">
        <v>1726782</v>
      </c>
      <c r="W155" s="164">
        <v>1306804</v>
      </c>
      <c r="X155" s="307">
        <f t="shared" si="52"/>
        <v>20.3</v>
      </c>
      <c r="Y155" s="212">
        <f t="shared" si="53"/>
        <v>0</v>
      </c>
      <c r="Z155" s="213">
        <f t="shared" si="54"/>
        <v>17.2</v>
      </c>
      <c r="AA155" s="214">
        <f t="shared" si="55"/>
        <v>26.4</v>
      </c>
      <c r="AB155" s="320">
        <v>4923444</v>
      </c>
      <c r="AC155" s="162">
        <v>0</v>
      </c>
      <c r="AD155" s="163">
        <v>2859861</v>
      </c>
      <c r="AE155" s="164">
        <v>2063583</v>
      </c>
      <c r="AF155" s="341">
        <f t="shared" si="56"/>
        <v>32.9</v>
      </c>
      <c r="AG155" s="212">
        <f t="shared" si="57"/>
        <v>0</v>
      </c>
      <c r="AH155" s="213">
        <f t="shared" si="58"/>
        <v>28.5</v>
      </c>
      <c r="AI155" s="214">
        <f t="shared" si="59"/>
        <v>41.6</v>
      </c>
      <c r="AJ155" s="191">
        <v>149760</v>
      </c>
      <c r="AK155" s="178">
        <v>0</v>
      </c>
      <c r="AL155" s="178">
        <v>100201</v>
      </c>
      <c r="AM155" s="179">
        <v>49559</v>
      </c>
      <c r="AN155" s="180">
        <v>10508</v>
      </c>
      <c r="AO155" s="178">
        <v>0</v>
      </c>
      <c r="AP155" s="178">
        <v>7237</v>
      </c>
      <c r="AQ155" s="181">
        <v>3271</v>
      </c>
      <c r="AR155" s="180">
        <v>4758</v>
      </c>
      <c r="AS155" s="178">
        <v>0</v>
      </c>
      <c r="AT155" s="178">
        <v>3232</v>
      </c>
      <c r="AU155" s="181">
        <v>1526</v>
      </c>
      <c r="AV155" s="1"/>
      <c r="AW155" s="1"/>
      <c r="AX155" s="1"/>
      <c r="AY155" s="1"/>
      <c r="AZ155" s="1"/>
      <c r="BA155" s="1"/>
      <c r="BE155" s="4"/>
      <c r="BF155" s="4"/>
      <c r="BG155" s="4"/>
    </row>
    <row r="156" spans="2:59" ht="15" customHeight="1" thickBot="1" x14ac:dyDescent="0.35">
      <c r="B156" s="379"/>
      <c r="C156" s="85" t="s">
        <v>52</v>
      </c>
      <c r="D156" s="301">
        <f t="shared" si="40"/>
        <v>14.2</v>
      </c>
      <c r="E156" s="199">
        <f t="shared" si="41"/>
        <v>11.7</v>
      </c>
      <c r="F156" s="199">
        <f t="shared" si="42"/>
        <v>13.6</v>
      </c>
      <c r="G156" s="200">
        <f t="shared" si="43"/>
        <v>15.1</v>
      </c>
      <c r="H156" s="308">
        <f t="shared" si="44"/>
        <v>31.9</v>
      </c>
      <c r="I156" s="215">
        <f t="shared" si="45"/>
        <v>27.8</v>
      </c>
      <c r="J156" s="215">
        <f t="shared" si="46"/>
        <v>31.3</v>
      </c>
      <c r="K156" s="217">
        <f t="shared" si="47"/>
        <v>32.700000000000003</v>
      </c>
      <c r="L156" s="318">
        <v>28592676</v>
      </c>
      <c r="M156" s="156">
        <v>423760</v>
      </c>
      <c r="N156" s="157">
        <v>16983585</v>
      </c>
      <c r="O156" s="158">
        <v>11185331</v>
      </c>
      <c r="P156" s="331">
        <f t="shared" si="48"/>
        <v>15.1</v>
      </c>
      <c r="Q156" s="215">
        <f t="shared" si="49"/>
        <v>29.6</v>
      </c>
      <c r="R156" s="216">
        <f t="shared" si="50"/>
        <v>16.100000000000001</v>
      </c>
      <c r="S156" s="217">
        <f t="shared" si="51"/>
        <v>13.5</v>
      </c>
      <c r="T156" s="318">
        <v>36451281</v>
      </c>
      <c r="U156" s="156">
        <v>625807</v>
      </c>
      <c r="V156" s="157">
        <v>21612200</v>
      </c>
      <c r="W156" s="158">
        <v>14213274</v>
      </c>
      <c r="X156" s="308">
        <f t="shared" si="52"/>
        <v>19.3</v>
      </c>
      <c r="Y156" s="215">
        <f t="shared" si="53"/>
        <v>43.6</v>
      </c>
      <c r="Z156" s="216">
        <f t="shared" si="54"/>
        <v>20.5</v>
      </c>
      <c r="AA156" s="217">
        <f t="shared" si="55"/>
        <v>17.2</v>
      </c>
      <c r="AB156" s="318">
        <v>59714229</v>
      </c>
      <c r="AC156" s="156">
        <v>885615</v>
      </c>
      <c r="AD156" s="157">
        <v>34191097</v>
      </c>
      <c r="AE156" s="158">
        <v>24637517</v>
      </c>
      <c r="AF156" s="342">
        <f t="shared" si="56"/>
        <v>31.5</v>
      </c>
      <c r="AG156" s="215">
        <f t="shared" si="57"/>
        <v>61.8</v>
      </c>
      <c r="AH156" s="216">
        <f t="shared" si="58"/>
        <v>32.5</v>
      </c>
      <c r="AI156" s="217">
        <f t="shared" si="59"/>
        <v>29.8</v>
      </c>
      <c r="AJ156" s="182">
        <v>1893303</v>
      </c>
      <c r="AK156" s="183">
        <v>14337</v>
      </c>
      <c r="AL156" s="183">
        <v>1053424</v>
      </c>
      <c r="AM156" s="184">
        <v>825542</v>
      </c>
      <c r="AN156" s="182">
        <v>133414</v>
      </c>
      <c r="AO156" s="183">
        <v>1223</v>
      </c>
      <c r="AP156" s="183">
        <v>77660</v>
      </c>
      <c r="AQ156" s="185">
        <v>54531</v>
      </c>
      <c r="AR156" s="182">
        <v>59405</v>
      </c>
      <c r="AS156" s="183">
        <v>515</v>
      </c>
      <c r="AT156" s="183">
        <v>33622</v>
      </c>
      <c r="AU156" s="185">
        <v>25268</v>
      </c>
      <c r="AV156" s="1"/>
      <c r="AW156" s="1"/>
      <c r="AX156" s="1"/>
      <c r="AY156" s="1"/>
      <c r="AZ156" s="1"/>
      <c r="BA156" s="1"/>
      <c r="BE156" s="4"/>
      <c r="BF156" s="4"/>
      <c r="BG156" s="4"/>
    </row>
    <row r="157" spans="2:59" ht="15" customHeight="1" x14ac:dyDescent="0.3">
      <c r="B157" s="377">
        <v>2014</v>
      </c>
      <c r="C157" s="10" t="s">
        <v>60</v>
      </c>
      <c r="D157" s="303">
        <f t="shared" si="40"/>
        <v>14.6</v>
      </c>
      <c r="E157" s="203">
        <f t="shared" si="41"/>
        <v>14.2</v>
      </c>
      <c r="F157" s="203">
        <f t="shared" si="42"/>
        <v>14.1</v>
      </c>
      <c r="G157" s="204">
        <f t="shared" si="43"/>
        <v>15.3</v>
      </c>
      <c r="H157" s="310">
        <f t="shared" si="44"/>
        <v>32.4</v>
      </c>
      <c r="I157" s="227">
        <f t="shared" si="45"/>
        <v>34.700000000000003</v>
      </c>
      <c r="J157" s="227">
        <f t="shared" si="46"/>
        <v>32.1</v>
      </c>
      <c r="K157" s="229">
        <f t="shared" si="47"/>
        <v>32.799999999999997</v>
      </c>
      <c r="L157" s="322">
        <v>17510178</v>
      </c>
      <c r="M157" s="168">
        <v>137485</v>
      </c>
      <c r="N157" s="169">
        <v>9933298</v>
      </c>
      <c r="O157" s="170">
        <v>7439395</v>
      </c>
      <c r="P157" s="332">
        <f t="shared" si="48"/>
        <v>13.3</v>
      </c>
      <c r="Q157" s="227">
        <f t="shared" si="49"/>
        <v>15</v>
      </c>
      <c r="R157" s="228">
        <f t="shared" si="50"/>
        <v>13.6</v>
      </c>
      <c r="S157" s="229">
        <f t="shared" si="51"/>
        <v>13</v>
      </c>
      <c r="T157" s="322">
        <v>20918411</v>
      </c>
      <c r="U157" s="168">
        <v>263528</v>
      </c>
      <c r="V157" s="169">
        <v>10764385</v>
      </c>
      <c r="W157" s="170">
        <v>9890498</v>
      </c>
      <c r="X157" s="310">
        <f t="shared" si="52"/>
        <v>15.9</v>
      </c>
      <c r="Y157" s="227">
        <f t="shared" si="53"/>
        <v>28.7</v>
      </c>
      <c r="Z157" s="228">
        <f t="shared" si="54"/>
        <v>14.7</v>
      </c>
      <c r="AA157" s="229">
        <f t="shared" si="55"/>
        <v>17.3</v>
      </c>
      <c r="AB157" s="322">
        <v>35685917</v>
      </c>
      <c r="AC157" s="168">
        <v>372708</v>
      </c>
      <c r="AD157" s="169">
        <v>17952060</v>
      </c>
      <c r="AE157" s="170">
        <v>17361149</v>
      </c>
      <c r="AF157" s="345">
        <f t="shared" si="56"/>
        <v>27.2</v>
      </c>
      <c r="AG157" s="227">
        <f t="shared" si="57"/>
        <v>40.6</v>
      </c>
      <c r="AH157" s="228">
        <f t="shared" si="58"/>
        <v>24.5</v>
      </c>
      <c r="AI157" s="229">
        <f t="shared" si="59"/>
        <v>30.3</v>
      </c>
      <c r="AJ157" s="186">
        <v>1314073</v>
      </c>
      <c r="AK157" s="187">
        <v>9190</v>
      </c>
      <c r="AL157" s="187">
        <v>732378</v>
      </c>
      <c r="AM157" s="188">
        <v>572505</v>
      </c>
      <c r="AN157" s="189">
        <v>90174</v>
      </c>
      <c r="AO157" s="187">
        <v>648</v>
      </c>
      <c r="AP157" s="187">
        <v>52051</v>
      </c>
      <c r="AQ157" s="190">
        <v>37475</v>
      </c>
      <c r="AR157" s="189">
        <v>40538</v>
      </c>
      <c r="AS157" s="187">
        <v>265</v>
      </c>
      <c r="AT157" s="187">
        <v>22838</v>
      </c>
      <c r="AU157" s="190">
        <v>17435</v>
      </c>
      <c r="AV157" s="1"/>
      <c r="AW157" s="1"/>
      <c r="AX157" s="1"/>
      <c r="AY157" s="1"/>
      <c r="AZ157" s="1"/>
      <c r="BA157" s="1"/>
      <c r="BE157" s="4"/>
      <c r="BF157" s="4"/>
      <c r="BG157" s="4"/>
    </row>
    <row r="158" spans="2:59" ht="15" customHeight="1" x14ac:dyDescent="0.3">
      <c r="B158" s="378"/>
      <c r="C158" s="11" t="s">
        <v>61</v>
      </c>
      <c r="D158" s="300">
        <f t="shared" si="40"/>
        <v>9.6999999999999993</v>
      </c>
      <c r="E158" s="197">
        <f t="shared" si="41"/>
        <v>8.3000000000000007</v>
      </c>
      <c r="F158" s="197">
        <f t="shared" si="42"/>
        <v>7.3</v>
      </c>
      <c r="G158" s="198">
        <f t="shared" si="43"/>
        <v>15.6</v>
      </c>
      <c r="H158" s="307">
        <f t="shared" si="44"/>
        <v>25</v>
      </c>
      <c r="I158" s="212">
        <f t="shared" si="45"/>
        <v>19.600000000000001</v>
      </c>
      <c r="J158" s="212">
        <f t="shared" si="46"/>
        <v>21.9</v>
      </c>
      <c r="K158" s="214">
        <f t="shared" si="47"/>
        <v>31.5</v>
      </c>
      <c r="L158" s="320">
        <v>2666451</v>
      </c>
      <c r="M158" s="162">
        <v>271997</v>
      </c>
      <c r="N158" s="163">
        <v>1769854</v>
      </c>
      <c r="O158" s="164">
        <v>624600</v>
      </c>
      <c r="P158" s="333">
        <f t="shared" si="48"/>
        <v>39.799999999999997</v>
      </c>
      <c r="Q158" s="212">
        <f t="shared" si="49"/>
        <v>55.8</v>
      </c>
      <c r="R158" s="213">
        <f t="shared" si="50"/>
        <v>53.8</v>
      </c>
      <c r="S158" s="214">
        <f t="shared" si="51"/>
        <v>21.4</v>
      </c>
      <c r="T158" s="320">
        <v>3695280</v>
      </c>
      <c r="U158" s="162">
        <v>381691</v>
      </c>
      <c r="V158" s="163">
        <v>2601555</v>
      </c>
      <c r="W158" s="164">
        <v>712034</v>
      </c>
      <c r="X158" s="307">
        <f t="shared" si="52"/>
        <v>55.2</v>
      </c>
      <c r="Y158" s="212">
        <f t="shared" si="53"/>
        <v>78.3</v>
      </c>
      <c r="Z158" s="213">
        <f t="shared" si="54"/>
        <v>79.099999999999994</v>
      </c>
      <c r="AA158" s="214">
        <f t="shared" si="55"/>
        <v>24.4</v>
      </c>
      <c r="AB158" s="320">
        <v>5088868</v>
      </c>
      <c r="AC158" s="162">
        <v>522900</v>
      </c>
      <c r="AD158" s="163">
        <v>3617508</v>
      </c>
      <c r="AE158" s="164">
        <v>948460</v>
      </c>
      <c r="AF158" s="341">
        <f t="shared" si="56"/>
        <v>76</v>
      </c>
      <c r="AG158" s="212">
        <f t="shared" si="57"/>
        <v>107.3</v>
      </c>
      <c r="AH158" s="213">
        <f t="shared" si="58"/>
        <v>110</v>
      </c>
      <c r="AI158" s="214">
        <f t="shared" si="59"/>
        <v>32.5</v>
      </c>
      <c r="AJ158" s="191">
        <v>66928</v>
      </c>
      <c r="AK158" s="178">
        <v>4873</v>
      </c>
      <c r="AL158" s="178">
        <v>32879</v>
      </c>
      <c r="AM158" s="179">
        <v>29176</v>
      </c>
      <c r="AN158" s="180">
        <v>6934</v>
      </c>
      <c r="AO158" s="178">
        <v>585</v>
      </c>
      <c r="AP158" s="178">
        <v>4477</v>
      </c>
      <c r="AQ158" s="181">
        <v>1872</v>
      </c>
      <c r="AR158" s="180">
        <v>2674</v>
      </c>
      <c r="AS158" s="178">
        <v>248</v>
      </c>
      <c r="AT158" s="178">
        <v>1501</v>
      </c>
      <c r="AU158" s="181">
        <v>925</v>
      </c>
      <c r="AV158" s="1"/>
      <c r="AW158" s="1"/>
      <c r="AX158" s="1"/>
      <c r="AY158" s="1"/>
      <c r="AZ158" s="1"/>
      <c r="BA158" s="1"/>
      <c r="BE158" s="4"/>
      <c r="BF158" s="4"/>
      <c r="BG158" s="4"/>
    </row>
    <row r="159" spans="2:59" ht="15" customHeight="1" x14ac:dyDescent="0.3">
      <c r="B159" s="378"/>
      <c r="C159" s="11" t="s">
        <v>62</v>
      </c>
      <c r="D159" s="300">
        <f t="shared" si="40"/>
        <v>11.6</v>
      </c>
      <c r="E159" s="197">
        <f t="shared" si="41"/>
        <v>0</v>
      </c>
      <c r="F159" s="197">
        <f t="shared" si="42"/>
        <v>11.1</v>
      </c>
      <c r="G159" s="198">
        <f t="shared" si="43"/>
        <v>12.4</v>
      </c>
      <c r="H159" s="307">
        <f t="shared" si="44"/>
        <v>26.9</v>
      </c>
      <c r="I159" s="212">
        <f t="shared" si="45"/>
        <v>0</v>
      </c>
      <c r="J159" s="212">
        <f t="shared" si="46"/>
        <v>26.1</v>
      </c>
      <c r="K159" s="214">
        <f t="shared" si="47"/>
        <v>27.8</v>
      </c>
      <c r="L159" s="320">
        <v>6429125</v>
      </c>
      <c r="M159" s="162">
        <v>0</v>
      </c>
      <c r="N159" s="163">
        <v>4095495</v>
      </c>
      <c r="O159" s="164">
        <v>2333630</v>
      </c>
      <c r="P159" s="333">
        <f t="shared" si="48"/>
        <v>20.5</v>
      </c>
      <c r="Q159" s="212">
        <f t="shared" si="49"/>
        <v>0</v>
      </c>
      <c r="R159" s="213">
        <f t="shared" si="50"/>
        <v>24.6</v>
      </c>
      <c r="S159" s="214">
        <f t="shared" si="51"/>
        <v>15.9</v>
      </c>
      <c r="T159" s="320">
        <v>9613208</v>
      </c>
      <c r="U159" s="162">
        <v>0</v>
      </c>
      <c r="V159" s="163">
        <v>7102992</v>
      </c>
      <c r="W159" s="164">
        <v>2510216</v>
      </c>
      <c r="X159" s="307">
        <f t="shared" si="52"/>
        <v>30.7</v>
      </c>
      <c r="Y159" s="212">
        <f t="shared" si="53"/>
        <v>0</v>
      </c>
      <c r="Z159" s="213">
        <f t="shared" si="54"/>
        <v>42.7</v>
      </c>
      <c r="AA159" s="214">
        <f t="shared" si="55"/>
        <v>17.100000000000001</v>
      </c>
      <c r="AB159" s="320">
        <v>14398544</v>
      </c>
      <c r="AC159" s="162">
        <v>0</v>
      </c>
      <c r="AD159" s="163">
        <v>9980904</v>
      </c>
      <c r="AE159" s="164">
        <v>4417640</v>
      </c>
      <c r="AF159" s="341">
        <f t="shared" si="56"/>
        <v>45.9</v>
      </c>
      <c r="AG159" s="212">
        <f t="shared" si="57"/>
        <v>0</v>
      </c>
      <c r="AH159" s="213">
        <f t="shared" si="58"/>
        <v>60</v>
      </c>
      <c r="AI159" s="214">
        <f t="shared" si="59"/>
        <v>30.1</v>
      </c>
      <c r="AJ159" s="191">
        <v>313449</v>
      </c>
      <c r="AK159" s="178">
        <v>0</v>
      </c>
      <c r="AL159" s="178">
        <v>166459</v>
      </c>
      <c r="AM159" s="179">
        <v>146990</v>
      </c>
      <c r="AN159" s="180">
        <v>26938</v>
      </c>
      <c r="AO159" s="178">
        <v>0</v>
      </c>
      <c r="AP159" s="178">
        <v>15045</v>
      </c>
      <c r="AQ159" s="181">
        <v>11893</v>
      </c>
      <c r="AR159" s="180">
        <v>11661</v>
      </c>
      <c r="AS159" s="178">
        <v>0</v>
      </c>
      <c r="AT159" s="178">
        <v>6374</v>
      </c>
      <c r="AU159" s="181">
        <v>5287</v>
      </c>
      <c r="AV159" s="1"/>
      <c r="AW159" s="1"/>
      <c r="AX159" s="1"/>
      <c r="AY159" s="1"/>
      <c r="AZ159" s="1"/>
      <c r="BA159" s="1"/>
      <c r="BE159" s="4"/>
      <c r="BF159" s="4"/>
      <c r="BG159" s="4"/>
    </row>
    <row r="160" spans="2:59" ht="15" customHeight="1" x14ac:dyDescent="0.3">
      <c r="B160" s="378"/>
      <c r="C160" s="60" t="s">
        <v>63</v>
      </c>
      <c r="D160" s="300">
        <f t="shared" si="40"/>
        <v>13.9</v>
      </c>
      <c r="E160" s="197">
        <f t="shared" si="41"/>
        <v>0</v>
      </c>
      <c r="F160" s="197">
        <f t="shared" si="42"/>
        <v>13.3</v>
      </c>
      <c r="G160" s="198">
        <f t="shared" si="43"/>
        <v>15.1</v>
      </c>
      <c r="H160" s="307">
        <f t="shared" si="44"/>
        <v>30.7</v>
      </c>
      <c r="I160" s="212">
        <f t="shared" si="45"/>
        <v>0</v>
      </c>
      <c r="J160" s="212">
        <f t="shared" si="46"/>
        <v>30</v>
      </c>
      <c r="K160" s="214">
        <f t="shared" si="47"/>
        <v>32.1</v>
      </c>
      <c r="L160" s="320">
        <v>2556846</v>
      </c>
      <c r="M160" s="162">
        <v>0</v>
      </c>
      <c r="N160" s="163">
        <v>1559845</v>
      </c>
      <c r="O160" s="164">
        <v>997001</v>
      </c>
      <c r="P160" s="333">
        <f t="shared" si="48"/>
        <v>17.600000000000001</v>
      </c>
      <c r="Q160" s="212">
        <f t="shared" si="49"/>
        <v>0</v>
      </c>
      <c r="R160" s="213">
        <f t="shared" si="50"/>
        <v>16.100000000000001</v>
      </c>
      <c r="S160" s="214">
        <f t="shared" si="51"/>
        <v>20.8</v>
      </c>
      <c r="T160" s="320">
        <v>3036157</v>
      </c>
      <c r="U160" s="162">
        <v>0</v>
      </c>
      <c r="V160" s="163">
        <v>1706865</v>
      </c>
      <c r="W160" s="164">
        <v>1329292</v>
      </c>
      <c r="X160" s="307">
        <f t="shared" si="52"/>
        <v>21</v>
      </c>
      <c r="Y160" s="212">
        <f t="shared" si="53"/>
        <v>0</v>
      </c>
      <c r="Z160" s="213">
        <f t="shared" si="54"/>
        <v>17.600000000000001</v>
      </c>
      <c r="AA160" s="214">
        <f t="shared" si="55"/>
        <v>27.7</v>
      </c>
      <c r="AB160" s="320">
        <v>4878023</v>
      </c>
      <c r="AC160" s="162">
        <v>0</v>
      </c>
      <c r="AD160" s="163">
        <v>2803315</v>
      </c>
      <c r="AE160" s="164">
        <v>2074708</v>
      </c>
      <c r="AF160" s="341">
        <f t="shared" si="56"/>
        <v>33.700000000000003</v>
      </c>
      <c r="AG160" s="212">
        <f t="shared" si="57"/>
        <v>0</v>
      </c>
      <c r="AH160" s="213">
        <f t="shared" si="58"/>
        <v>28.9</v>
      </c>
      <c r="AI160" s="214">
        <f t="shared" si="59"/>
        <v>43.2</v>
      </c>
      <c r="AJ160" s="191">
        <v>144922</v>
      </c>
      <c r="AK160" s="178">
        <v>0</v>
      </c>
      <c r="AL160" s="178">
        <v>96929</v>
      </c>
      <c r="AM160" s="179">
        <v>47993</v>
      </c>
      <c r="AN160" s="180">
        <v>10442</v>
      </c>
      <c r="AO160" s="178">
        <v>0</v>
      </c>
      <c r="AP160" s="178">
        <v>7270</v>
      </c>
      <c r="AQ160" s="181">
        <v>3172</v>
      </c>
      <c r="AR160" s="180">
        <v>4723</v>
      </c>
      <c r="AS160" s="178">
        <v>0</v>
      </c>
      <c r="AT160" s="178">
        <v>3226</v>
      </c>
      <c r="AU160" s="181">
        <v>1497</v>
      </c>
      <c r="AV160" s="2"/>
      <c r="AW160" s="2"/>
      <c r="AX160" s="2"/>
      <c r="AY160" s="2"/>
      <c r="AZ160" s="1"/>
      <c r="BA160" s="1"/>
      <c r="BE160" s="4"/>
      <c r="BF160" s="4"/>
      <c r="BG160" s="4"/>
    </row>
    <row r="161" spans="2:59" ht="15" customHeight="1" thickBot="1" x14ac:dyDescent="0.35">
      <c r="B161" s="379"/>
      <c r="C161" s="85" t="s">
        <v>64</v>
      </c>
      <c r="D161" s="301">
        <f t="shared" si="40"/>
        <v>13.7</v>
      </c>
      <c r="E161" s="199">
        <f t="shared" si="41"/>
        <v>11.4</v>
      </c>
      <c r="F161" s="199">
        <f t="shared" si="42"/>
        <v>13</v>
      </c>
      <c r="G161" s="200">
        <f t="shared" si="43"/>
        <v>14.6</v>
      </c>
      <c r="H161" s="308">
        <f t="shared" si="44"/>
        <v>30.9</v>
      </c>
      <c r="I161" s="215">
        <f t="shared" si="45"/>
        <v>27.4</v>
      </c>
      <c r="J161" s="215">
        <f t="shared" si="46"/>
        <v>30.3</v>
      </c>
      <c r="K161" s="217">
        <f t="shared" si="47"/>
        <v>31.7</v>
      </c>
      <c r="L161" s="318">
        <v>29162600</v>
      </c>
      <c r="M161" s="156">
        <v>409482</v>
      </c>
      <c r="N161" s="157">
        <v>17358492</v>
      </c>
      <c r="O161" s="158">
        <v>11394626</v>
      </c>
      <c r="P161" s="331">
        <f t="shared" si="48"/>
        <v>15.9</v>
      </c>
      <c r="Q161" s="215">
        <f t="shared" si="49"/>
        <v>29.1</v>
      </c>
      <c r="R161" s="216">
        <f t="shared" si="50"/>
        <v>16.899999999999999</v>
      </c>
      <c r="S161" s="217">
        <f t="shared" si="51"/>
        <v>14.3</v>
      </c>
      <c r="T161" s="318">
        <v>37263056</v>
      </c>
      <c r="U161" s="156">
        <v>645219</v>
      </c>
      <c r="V161" s="157">
        <v>22175797</v>
      </c>
      <c r="W161" s="158">
        <v>14442040</v>
      </c>
      <c r="X161" s="308">
        <f t="shared" si="52"/>
        <v>20.3</v>
      </c>
      <c r="Y161" s="215">
        <f t="shared" si="53"/>
        <v>45.9</v>
      </c>
      <c r="Z161" s="216">
        <f t="shared" si="54"/>
        <v>21.6</v>
      </c>
      <c r="AA161" s="217">
        <f t="shared" si="55"/>
        <v>18.100000000000001</v>
      </c>
      <c r="AB161" s="318">
        <v>60051352</v>
      </c>
      <c r="AC161" s="156">
        <v>895608</v>
      </c>
      <c r="AD161" s="157">
        <v>34353787</v>
      </c>
      <c r="AE161" s="158">
        <v>24801957</v>
      </c>
      <c r="AF161" s="342">
        <f t="shared" si="56"/>
        <v>32.6</v>
      </c>
      <c r="AG161" s="215">
        <f t="shared" si="57"/>
        <v>63.7</v>
      </c>
      <c r="AH161" s="216">
        <f t="shared" si="58"/>
        <v>33.4</v>
      </c>
      <c r="AI161" s="217">
        <f t="shared" si="59"/>
        <v>31.1</v>
      </c>
      <c r="AJ161" s="182">
        <v>1839372</v>
      </c>
      <c r="AK161" s="183">
        <v>14063</v>
      </c>
      <c r="AL161" s="183">
        <v>1028645</v>
      </c>
      <c r="AM161" s="184">
        <v>796664</v>
      </c>
      <c r="AN161" s="182">
        <v>134488</v>
      </c>
      <c r="AO161" s="183">
        <v>1233</v>
      </c>
      <c r="AP161" s="183">
        <v>78843</v>
      </c>
      <c r="AQ161" s="185">
        <v>54412</v>
      </c>
      <c r="AR161" s="182">
        <v>59596</v>
      </c>
      <c r="AS161" s="183">
        <v>513</v>
      </c>
      <c r="AT161" s="183">
        <v>33939</v>
      </c>
      <c r="AU161" s="185">
        <v>25144</v>
      </c>
      <c r="AV161" s="2"/>
      <c r="AW161" s="2"/>
      <c r="AX161" s="2"/>
      <c r="AY161" s="2"/>
      <c r="AZ161" s="1"/>
      <c r="BA161" s="1"/>
      <c r="BE161" s="4"/>
      <c r="BF161" s="4"/>
      <c r="BG161" s="4"/>
    </row>
    <row r="162" spans="2:59" ht="15" customHeight="1" x14ac:dyDescent="0.3">
      <c r="B162" s="377">
        <v>2015</v>
      </c>
      <c r="C162" s="10" t="s">
        <v>60</v>
      </c>
      <c r="D162" s="303">
        <f t="shared" si="40"/>
        <v>14.1</v>
      </c>
      <c r="E162" s="203">
        <f t="shared" si="41"/>
        <v>13.9</v>
      </c>
      <c r="F162" s="203">
        <f t="shared" si="42"/>
        <v>13.5</v>
      </c>
      <c r="G162" s="204">
        <f t="shared" si="43"/>
        <v>14.8</v>
      </c>
      <c r="H162" s="310">
        <f t="shared" si="44"/>
        <v>31.3</v>
      </c>
      <c r="I162" s="227">
        <f t="shared" si="45"/>
        <v>33.9</v>
      </c>
      <c r="J162" s="227">
        <f t="shared" si="46"/>
        <v>30.9</v>
      </c>
      <c r="K162" s="229">
        <f t="shared" si="47"/>
        <v>31.8</v>
      </c>
      <c r="L162" s="322">
        <v>17749670</v>
      </c>
      <c r="M162" s="168">
        <v>133372</v>
      </c>
      <c r="N162" s="169">
        <v>10118937</v>
      </c>
      <c r="O162" s="170">
        <v>7497361</v>
      </c>
      <c r="P162" s="332">
        <f t="shared" si="48"/>
        <v>13.9</v>
      </c>
      <c r="Q162" s="227">
        <f t="shared" si="49"/>
        <v>14.9</v>
      </c>
      <c r="R162" s="228">
        <f t="shared" si="50"/>
        <v>14.1</v>
      </c>
      <c r="S162" s="229">
        <f t="shared" si="51"/>
        <v>13.6</v>
      </c>
      <c r="T162" s="322">
        <v>21384107</v>
      </c>
      <c r="U162" s="168">
        <v>250384</v>
      </c>
      <c r="V162" s="169">
        <v>11308000</v>
      </c>
      <c r="W162" s="170">
        <v>9825723</v>
      </c>
      <c r="X162" s="310">
        <f t="shared" si="52"/>
        <v>16.7</v>
      </c>
      <c r="Y162" s="227">
        <f t="shared" si="53"/>
        <v>27.9</v>
      </c>
      <c r="Z162" s="228">
        <f t="shared" si="54"/>
        <v>15.8</v>
      </c>
      <c r="AA162" s="229">
        <f t="shared" si="55"/>
        <v>17.8</v>
      </c>
      <c r="AB162" s="322">
        <v>36067770</v>
      </c>
      <c r="AC162" s="168">
        <v>372708</v>
      </c>
      <c r="AD162" s="169">
        <v>18469983</v>
      </c>
      <c r="AE162" s="170">
        <v>17225079</v>
      </c>
      <c r="AF162" s="345">
        <f t="shared" si="56"/>
        <v>28.2</v>
      </c>
      <c r="AG162" s="227">
        <f t="shared" si="57"/>
        <v>41.5</v>
      </c>
      <c r="AH162" s="228">
        <f t="shared" si="58"/>
        <v>25.8</v>
      </c>
      <c r="AI162" s="229">
        <f t="shared" si="59"/>
        <v>31.2</v>
      </c>
      <c r="AJ162" s="186">
        <v>1278008</v>
      </c>
      <c r="AK162" s="187">
        <v>8973</v>
      </c>
      <c r="AL162" s="187">
        <v>716975</v>
      </c>
      <c r="AM162" s="188">
        <v>552060</v>
      </c>
      <c r="AN162" s="189">
        <v>90878</v>
      </c>
      <c r="AO162" s="187">
        <v>645</v>
      </c>
      <c r="AP162" s="187">
        <v>52969</v>
      </c>
      <c r="AQ162" s="190">
        <v>37264</v>
      </c>
      <c r="AR162" s="189">
        <v>40817</v>
      </c>
      <c r="AS162" s="187">
        <v>265</v>
      </c>
      <c r="AT162" s="187">
        <v>23187</v>
      </c>
      <c r="AU162" s="190">
        <v>17365</v>
      </c>
      <c r="AV162" s="2"/>
      <c r="AW162" s="2"/>
      <c r="AX162" s="2"/>
      <c r="AY162" s="2"/>
      <c r="AZ162" s="1"/>
      <c r="BA162" s="1"/>
      <c r="BE162" s="4"/>
      <c r="BF162" s="4"/>
      <c r="BG162" s="4"/>
    </row>
    <row r="163" spans="2:59" ht="15" customHeight="1" x14ac:dyDescent="0.3">
      <c r="B163" s="378"/>
      <c r="C163" s="11" t="s">
        <v>61</v>
      </c>
      <c r="D163" s="300">
        <f t="shared" si="40"/>
        <v>9.3000000000000007</v>
      </c>
      <c r="E163" s="197">
        <f t="shared" si="41"/>
        <v>8.1</v>
      </c>
      <c r="F163" s="197">
        <f t="shared" si="42"/>
        <v>7.2</v>
      </c>
      <c r="G163" s="198">
        <f t="shared" si="43"/>
        <v>14.9</v>
      </c>
      <c r="H163" s="307">
        <f t="shared" si="44"/>
        <v>24.4</v>
      </c>
      <c r="I163" s="212">
        <f t="shared" si="45"/>
        <v>20.100000000000001</v>
      </c>
      <c r="J163" s="212">
        <f t="shared" si="46"/>
        <v>21.5</v>
      </c>
      <c r="K163" s="214">
        <f t="shared" si="47"/>
        <v>30.5</v>
      </c>
      <c r="L163" s="320">
        <v>2854755</v>
      </c>
      <c r="M163" s="162">
        <v>272566</v>
      </c>
      <c r="N163" s="163">
        <v>1916253</v>
      </c>
      <c r="O163" s="164">
        <v>665936</v>
      </c>
      <c r="P163" s="333">
        <f t="shared" si="48"/>
        <v>42.3</v>
      </c>
      <c r="Q163" s="212">
        <f t="shared" si="49"/>
        <v>55.9</v>
      </c>
      <c r="R163" s="213">
        <f t="shared" si="50"/>
        <v>56.5</v>
      </c>
      <c r="S163" s="214">
        <f t="shared" si="51"/>
        <v>23.2</v>
      </c>
      <c r="T163" s="320">
        <v>4147699</v>
      </c>
      <c r="U163" s="162">
        <v>420152</v>
      </c>
      <c r="V163" s="163">
        <v>2876426</v>
      </c>
      <c r="W163" s="164">
        <v>851121</v>
      </c>
      <c r="X163" s="307">
        <f t="shared" si="52"/>
        <v>61.4</v>
      </c>
      <c r="Y163" s="212">
        <f t="shared" si="53"/>
        <v>86.2</v>
      </c>
      <c r="Z163" s="213">
        <f t="shared" si="54"/>
        <v>84.8</v>
      </c>
      <c r="AA163" s="214">
        <f t="shared" si="55"/>
        <v>29.6</v>
      </c>
      <c r="AB163" s="320">
        <v>5593969</v>
      </c>
      <c r="AC163" s="162">
        <v>526462</v>
      </c>
      <c r="AD163" s="163">
        <v>3936545</v>
      </c>
      <c r="AE163" s="164">
        <v>1130962</v>
      </c>
      <c r="AF163" s="341">
        <f t="shared" si="56"/>
        <v>82.8</v>
      </c>
      <c r="AG163" s="212">
        <f t="shared" si="57"/>
        <v>108</v>
      </c>
      <c r="AH163" s="213">
        <f t="shared" si="58"/>
        <v>116.1</v>
      </c>
      <c r="AI163" s="214">
        <f t="shared" si="59"/>
        <v>39.299999999999997</v>
      </c>
      <c r="AJ163" s="191">
        <v>67529</v>
      </c>
      <c r="AK163" s="178">
        <v>4873</v>
      </c>
      <c r="AL163" s="178">
        <v>33907</v>
      </c>
      <c r="AM163" s="179">
        <v>28749</v>
      </c>
      <c r="AN163" s="180">
        <v>7245</v>
      </c>
      <c r="AO163" s="178">
        <v>601</v>
      </c>
      <c r="AP163" s="178">
        <v>4716</v>
      </c>
      <c r="AQ163" s="181">
        <v>1928</v>
      </c>
      <c r="AR163" s="180">
        <v>2762</v>
      </c>
      <c r="AS163" s="178">
        <v>243</v>
      </c>
      <c r="AT163" s="178">
        <v>1576</v>
      </c>
      <c r="AU163" s="181">
        <v>943</v>
      </c>
      <c r="AV163" s="2"/>
      <c r="AW163" s="2"/>
      <c r="AX163" s="2"/>
      <c r="AY163" s="2"/>
      <c r="AZ163" s="1"/>
      <c r="BA163" s="1"/>
      <c r="BE163" s="4"/>
      <c r="BF163" s="4"/>
      <c r="BG163" s="4"/>
    </row>
    <row r="164" spans="2:59" ht="15" customHeight="1" x14ac:dyDescent="0.3">
      <c r="B164" s="378"/>
      <c r="C164" s="11" t="s">
        <v>62</v>
      </c>
      <c r="D164" s="300">
        <f t="shared" si="40"/>
        <v>11.4</v>
      </c>
      <c r="E164" s="197">
        <f t="shared" si="41"/>
        <v>0</v>
      </c>
      <c r="F164" s="197">
        <f t="shared" si="42"/>
        <v>10.8</v>
      </c>
      <c r="G164" s="198">
        <f t="shared" si="43"/>
        <v>12</v>
      </c>
      <c r="H164" s="307">
        <f t="shared" si="44"/>
        <v>26.4</v>
      </c>
      <c r="I164" s="212">
        <f t="shared" si="45"/>
        <v>0</v>
      </c>
      <c r="J164" s="212">
        <f t="shared" si="46"/>
        <v>25.8</v>
      </c>
      <c r="K164" s="214">
        <f t="shared" si="47"/>
        <v>27.1</v>
      </c>
      <c r="L164" s="320">
        <v>6418627</v>
      </c>
      <c r="M164" s="162">
        <v>0</v>
      </c>
      <c r="N164" s="163">
        <v>4100164</v>
      </c>
      <c r="O164" s="164">
        <v>2318463</v>
      </c>
      <c r="P164" s="333">
        <f t="shared" si="48"/>
        <v>21.3</v>
      </c>
      <c r="Q164" s="212">
        <f t="shared" si="49"/>
        <v>0</v>
      </c>
      <c r="R164" s="213">
        <f t="shared" si="50"/>
        <v>25.5</v>
      </c>
      <c r="S164" s="214">
        <f t="shared" si="51"/>
        <v>16.399999999999999</v>
      </c>
      <c r="T164" s="320">
        <v>9555813</v>
      </c>
      <c r="U164" s="162">
        <v>0</v>
      </c>
      <c r="V164" s="163">
        <v>7034220</v>
      </c>
      <c r="W164" s="164">
        <v>2521593</v>
      </c>
      <c r="X164" s="307">
        <f t="shared" si="52"/>
        <v>31.6</v>
      </c>
      <c r="Y164" s="212">
        <f t="shared" si="53"/>
        <v>0</v>
      </c>
      <c r="Z164" s="213">
        <f t="shared" si="54"/>
        <v>43.8</v>
      </c>
      <c r="AA164" s="214">
        <f t="shared" si="55"/>
        <v>17.8</v>
      </c>
      <c r="AB164" s="320">
        <v>14270953</v>
      </c>
      <c r="AC164" s="162">
        <v>0</v>
      </c>
      <c r="AD164" s="163">
        <v>9890654</v>
      </c>
      <c r="AE164" s="164">
        <v>4380299</v>
      </c>
      <c r="AF164" s="341">
        <f t="shared" si="56"/>
        <v>47.3</v>
      </c>
      <c r="AG164" s="212">
        <f t="shared" si="57"/>
        <v>0</v>
      </c>
      <c r="AH164" s="213">
        <f t="shared" si="58"/>
        <v>61.6</v>
      </c>
      <c r="AI164" s="214">
        <f t="shared" si="59"/>
        <v>31</v>
      </c>
      <c r="AJ164" s="191">
        <v>302021</v>
      </c>
      <c r="AK164" s="178">
        <v>0</v>
      </c>
      <c r="AL164" s="178">
        <v>160561</v>
      </c>
      <c r="AM164" s="179">
        <v>141460</v>
      </c>
      <c r="AN164" s="180">
        <v>26588</v>
      </c>
      <c r="AO164" s="178">
        <v>0</v>
      </c>
      <c r="AP164" s="178">
        <v>14844</v>
      </c>
      <c r="AQ164" s="181">
        <v>11744</v>
      </c>
      <c r="AR164" s="180">
        <v>11448</v>
      </c>
      <c r="AS164" s="178">
        <v>0</v>
      </c>
      <c r="AT164" s="178">
        <v>6231</v>
      </c>
      <c r="AU164" s="181">
        <v>5217</v>
      </c>
      <c r="AV164" s="2"/>
      <c r="AW164" s="2"/>
      <c r="AX164" s="2"/>
      <c r="AY164" s="2"/>
      <c r="AZ164" s="1"/>
      <c r="BA164" s="1"/>
      <c r="BE164" s="4"/>
      <c r="BF164" s="4"/>
      <c r="BG164" s="4"/>
    </row>
    <row r="165" spans="2:59" ht="15" customHeight="1" x14ac:dyDescent="0.3">
      <c r="B165" s="378"/>
      <c r="C165" s="60" t="s">
        <v>28</v>
      </c>
      <c r="D165" s="300">
        <f t="shared" si="40"/>
        <v>13.7</v>
      </c>
      <c r="E165" s="197">
        <f t="shared" si="41"/>
        <v>0</v>
      </c>
      <c r="F165" s="197">
        <f t="shared" si="42"/>
        <v>13</v>
      </c>
      <c r="G165" s="198">
        <f t="shared" si="43"/>
        <v>15.1</v>
      </c>
      <c r="H165" s="307">
        <f t="shared" si="44"/>
        <v>30.3</v>
      </c>
      <c r="I165" s="212">
        <f t="shared" si="45"/>
        <v>0</v>
      </c>
      <c r="J165" s="212">
        <f t="shared" si="46"/>
        <v>29.5</v>
      </c>
      <c r="K165" s="214">
        <f t="shared" si="47"/>
        <v>32.1</v>
      </c>
      <c r="L165" s="320">
        <v>2559735</v>
      </c>
      <c r="M165" s="162">
        <v>0</v>
      </c>
      <c r="N165" s="163">
        <v>1539760</v>
      </c>
      <c r="O165" s="164">
        <v>1019975</v>
      </c>
      <c r="P165" s="333">
        <f t="shared" si="48"/>
        <v>18.2</v>
      </c>
      <c r="Q165" s="212">
        <f t="shared" si="49"/>
        <v>0</v>
      </c>
      <c r="R165" s="213">
        <f t="shared" si="50"/>
        <v>16.5</v>
      </c>
      <c r="S165" s="214">
        <f t="shared" si="51"/>
        <v>21.4</v>
      </c>
      <c r="T165" s="320">
        <v>3038673</v>
      </c>
      <c r="U165" s="162">
        <v>0</v>
      </c>
      <c r="V165" s="163">
        <v>1699120</v>
      </c>
      <c r="W165" s="164">
        <v>1339553</v>
      </c>
      <c r="X165" s="307">
        <f t="shared" si="52"/>
        <v>21.6</v>
      </c>
      <c r="Y165" s="212">
        <f t="shared" si="53"/>
        <v>0</v>
      </c>
      <c r="Z165" s="213">
        <f t="shared" si="54"/>
        <v>18.3</v>
      </c>
      <c r="AA165" s="214">
        <f t="shared" si="55"/>
        <v>28.1</v>
      </c>
      <c r="AB165" s="320">
        <v>4785328</v>
      </c>
      <c r="AC165" s="162">
        <v>0</v>
      </c>
      <c r="AD165" s="163">
        <v>2721160</v>
      </c>
      <c r="AE165" s="164">
        <v>2064168</v>
      </c>
      <c r="AF165" s="341">
        <f t="shared" si="56"/>
        <v>34</v>
      </c>
      <c r="AG165" s="212">
        <f t="shared" si="57"/>
        <v>0</v>
      </c>
      <c r="AH165" s="213">
        <f t="shared" si="58"/>
        <v>29.2</v>
      </c>
      <c r="AI165" s="214">
        <f t="shared" si="59"/>
        <v>43.4</v>
      </c>
      <c r="AJ165" s="191">
        <v>140708</v>
      </c>
      <c r="AK165" s="178">
        <v>0</v>
      </c>
      <c r="AL165" s="178">
        <v>93100</v>
      </c>
      <c r="AM165" s="179">
        <v>47608</v>
      </c>
      <c r="AN165" s="180">
        <v>10288</v>
      </c>
      <c r="AO165" s="178">
        <v>0</v>
      </c>
      <c r="AP165" s="178">
        <v>7142</v>
      </c>
      <c r="AQ165" s="181">
        <v>3146</v>
      </c>
      <c r="AR165" s="180">
        <v>4641</v>
      </c>
      <c r="AS165" s="178">
        <v>0</v>
      </c>
      <c r="AT165" s="178">
        <v>3159</v>
      </c>
      <c r="AU165" s="181">
        <v>1482</v>
      </c>
      <c r="AV165" s="2"/>
      <c r="AW165" s="2"/>
      <c r="AX165" s="2"/>
      <c r="AY165" s="2"/>
      <c r="AZ165" s="1"/>
      <c r="BA165" s="1"/>
      <c r="BE165" s="4"/>
      <c r="BF165" s="4"/>
      <c r="BG165" s="4"/>
    </row>
    <row r="166" spans="2:59" ht="15" customHeight="1" thickBot="1" x14ac:dyDescent="0.35">
      <c r="B166" s="379"/>
      <c r="C166" s="85" t="s">
        <v>52</v>
      </c>
      <c r="D166" s="301">
        <f t="shared" si="40"/>
        <v>13.2</v>
      </c>
      <c r="E166" s="199">
        <f t="shared" si="41"/>
        <v>11.1</v>
      </c>
      <c r="F166" s="199">
        <f t="shared" si="42"/>
        <v>12.6</v>
      </c>
      <c r="G166" s="200">
        <f t="shared" si="43"/>
        <v>14.2</v>
      </c>
      <c r="H166" s="308">
        <f t="shared" si="44"/>
        <v>30</v>
      </c>
      <c r="I166" s="215">
        <f t="shared" si="45"/>
        <v>27.3</v>
      </c>
      <c r="J166" s="215">
        <f t="shared" si="46"/>
        <v>29.4</v>
      </c>
      <c r="K166" s="217">
        <f t="shared" si="47"/>
        <v>30.8</v>
      </c>
      <c r="L166" s="318">
        <v>29582787</v>
      </c>
      <c r="M166" s="156">
        <v>405938</v>
      </c>
      <c r="N166" s="157">
        <v>17675114</v>
      </c>
      <c r="O166" s="158">
        <v>11501735</v>
      </c>
      <c r="P166" s="331">
        <f t="shared" si="48"/>
        <v>16.5</v>
      </c>
      <c r="Q166" s="215">
        <f t="shared" si="49"/>
        <v>29.3</v>
      </c>
      <c r="R166" s="216">
        <f t="shared" si="50"/>
        <v>17.600000000000001</v>
      </c>
      <c r="S166" s="217">
        <f t="shared" si="51"/>
        <v>14.9</v>
      </c>
      <c r="T166" s="318">
        <v>38126292</v>
      </c>
      <c r="U166" s="156">
        <v>670536</v>
      </c>
      <c r="V166" s="157">
        <v>22917766</v>
      </c>
      <c r="W166" s="158">
        <v>14537990</v>
      </c>
      <c r="X166" s="308">
        <f t="shared" si="52"/>
        <v>21.3</v>
      </c>
      <c r="Y166" s="215">
        <f t="shared" si="53"/>
        <v>48.4</v>
      </c>
      <c r="Z166" s="216">
        <f t="shared" si="54"/>
        <v>22.8</v>
      </c>
      <c r="AA166" s="217">
        <f t="shared" si="55"/>
        <v>18.899999999999999</v>
      </c>
      <c r="AB166" s="318">
        <v>60718020</v>
      </c>
      <c r="AC166" s="156">
        <v>899170</v>
      </c>
      <c r="AD166" s="157">
        <v>35018342</v>
      </c>
      <c r="AE166" s="158">
        <v>24800508</v>
      </c>
      <c r="AF166" s="342">
        <f t="shared" si="56"/>
        <v>34</v>
      </c>
      <c r="AG166" s="215">
        <f t="shared" si="57"/>
        <v>64.900000000000006</v>
      </c>
      <c r="AH166" s="216">
        <f t="shared" si="58"/>
        <v>34.9</v>
      </c>
      <c r="AI166" s="217">
        <f t="shared" si="59"/>
        <v>32.200000000000003</v>
      </c>
      <c r="AJ166" s="182">
        <v>1788266</v>
      </c>
      <c r="AK166" s="183">
        <v>13846</v>
      </c>
      <c r="AL166" s="183">
        <v>1004543</v>
      </c>
      <c r="AM166" s="184">
        <v>769877</v>
      </c>
      <c r="AN166" s="182">
        <v>134999</v>
      </c>
      <c r="AO166" s="183">
        <v>1246</v>
      </c>
      <c r="AP166" s="183">
        <v>79671</v>
      </c>
      <c r="AQ166" s="185">
        <v>54082</v>
      </c>
      <c r="AR166" s="182">
        <v>59668</v>
      </c>
      <c r="AS166" s="183">
        <v>508</v>
      </c>
      <c r="AT166" s="183">
        <v>34153</v>
      </c>
      <c r="AU166" s="185">
        <v>25007</v>
      </c>
      <c r="AV166" s="1"/>
      <c r="AW166" s="1"/>
      <c r="AX166" s="1"/>
      <c r="AY166" s="2"/>
      <c r="AZ166" s="1"/>
      <c r="BA166" s="1"/>
      <c r="BE166" s="4"/>
      <c r="BF166" s="4"/>
      <c r="BG166" s="4"/>
    </row>
    <row r="167" spans="2:59" ht="15" customHeight="1" x14ac:dyDescent="0.3">
      <c r="B167" s="377">
        <v>2016</v>
      </c>
      <c r="C167" s="10" t="s">
        <v>60</v>
      </c>
      <c r="D167" s="303">
        <f t="shared" si="40"/>
        <v>13.7</v>
      </c>
      <c r="E167" s="203">
        <f t="shared" si="41"/>
        <v>13.5</v>
      </c>
      <c r="F167" s="203">
        <f t="shared" si="42"/>
        <v>13.1</v>
      </c>
      <c r="G167" s="204">
        <f t="shared" si="43"/>
        <v>14.6</v>
      </c>
      <c r="H167" s="310">
        <f t="shared" si="44"/>
        <v>30.6</v>
      </c>
      <c r="I167" s="227">
        <f t="shared" si="45"/>
        <v>33.4</v>
      </c>
      <c r="J167" s="227">
        <f t="shared" si="46"/>
        <v>30.1</v>
      </c>
      <c r="K167" s="229">
        <f t="shared" si="47"/>
        <v>31.1</v>
      </c>
      <c r="L167" s="322">
        <v>18026472</v>
      </c>
      <c r="M167" s="168">
        <v>141705</v>
      </c>
      <c r="N167" s="169">
        <v>10287696</v>
      </c>
      <c r="O167" s="170">
        <v>7597071</v>
      </c>
      <c r="P167" s="332">
        <f t="shared" si="48"/>
        <v>14.4</v>
      </c>
      <c r="Q167" s="227">
        <f t="shared" si="49"/>
        <v>16</v>
      </c>
      <c r="R167" s="228">
        <f t="shared" si="50"/>
        <v>14.5</v>
      </c>
      <c r="S167" s="229">
        <f t="shared" si="51"/>
        <v>14.1</v>
      </c>
      <c r="T167" s="322">
        <v>21708516</v>
      </c>
      <c r="U167" s="168">
        <v>246162</v>
      </c>
      <c r="V167" s="169">
        <v>11360684</v>
      </c>
      <c r="W167" s="170">
        <v>10101670</v>
      </c>
      <c r="X167" s="310">
        <f t="shared" si="52"/>
        <v>17.3</v>
      </c>
      <c r="Y167" s="227">
        <f t="shared" si="53"/>
        <v>27.8</v>
      </c>
      <c r="Z167" s="228">
        <f t="shared" si="54"/>
        <v>16.100000000000001</v>
      </c>
      <c r="AA167" s="229">
        <f t="shared" si="55"/>
        <v>18.7</v>
      </c>
      <c r="AB167" s="322">
        <v>36199989</v>
      </c>
      <c r="AC167" s="168">
        <v>368486</v>
      </c>
      <c r="AD167" s="169">
        <v>18516619</v>
      </c>
      <c r="AE167" s="170">
        <v>17314884</v>
      </c>
      <c r="AF167" s="345">
        <f t="shared" si="56"/>
        <v>28.8</v>
      </c>
      <c r="AG167" s="227">
        <f t="shared" si="57"/>
        <v>41.6</v>
      </c>
      <c r="AH167" s="228">
        <f t="shared" si="58"/>
        <v>26.2</v>
      </c>
      <c r="AI167" s="229">
        <f t="shared" si="59"/>
        <v>32.1</v>
      </c>
      <c r="AJ167" s="186">
        <v>1256108</v>
      </c>
      <c r="AK167" s="187">
        <v>8859</v>
      </c>
      <c r="AL167" s="187">
        <v>707602</v>
      </c>
      <c r="AM167" s="188">
        <v>539647</v>
      </c>
      <c r="AN167" s="189">
        <v>91474</v>
      </c>
      <c r="AO167" s="187">
        <v>656</v>
      </c>
      <c r="AP167" s="187">
        <v>53904</v>
      </c>
      <c r="AQ167" s="190">
        <v>36914</v>
      </c>
      <c r="AR167" s="189">
        <v>41088</v>
      </c>
      <c r="AS167" s="187">
        <v>265</v>
      </c>
      <c r="AT167" s="187">
        <v>23473</v>
      </c>
      <c r="AU167" s="190">
        <v>17350</v>
      </c>
      <c r="AV167" s="1"/>
      <c r="AW167" s="1"/>
      <c r="AX167" s="1"/>
      <c r="AY167" s="2"/>
      <c r="AZ167" s="1"/>
      <c r="BA167" s="1"/>
      <c r="BE167" s="4"/>
      <c r="BF167" s="4"/>
      <c r="BG167" s="4"/>
    </row>
    <row r="168" spans="2:59" ht="15" customHeight="1" x14ac:dyDescent="0.3">
      <c r="B168" s="378"/>
      <c r="C168" s="11" t="s">
        <v>57</v>
      </c>
      <c r="D168" s="300">
        <f t="shared" si="40"/>
        <v>9.1</v>
      </c>
      <c r="E168" s="197">
        <f t="shared" si="41"/>
        <v>8</v>
      </c>
      <c r="F168" s="197">
        <f t="shared" si="42"/>
        <v>7.2</v>
      </c>
      <c r="G168" s="198">
        <f t="shared" si="43"/>
        <v>14.5</v>
      </c>
      <c r="H168" s="307">
        <f t="shared" si="44"/>
        <v>24</v>
      </c>
      <c r="I168" s="212">
        <f t="shared" si="45"/>
        <v>19.899999999999999</v>
      </c>
      <c r="J168" s="212">
        <f t="shared" si="46"/>
        <v>21.4</v>
      </c>
      <c r="K168" s="214">
        <f t="shared" si="47"/>
        <v>29.5</v>
      </c>
      <c r="L168" s="320">
        <v>2966123</v>
      </c>
      <c r="M168" s="162">
        <v>274511</v>
      </c>
      <c r="N168" s="163">
        <v>1996220</v>
      </c>
      <c r="O168" s="164">
        <v>695392</v>
      </c>
      <c r="P168" s="333">
        <f t="shared" si="48"/>
        <v>43.9</v>
      </c>
      <c r="Q168" s="212">
        <f t="shared" si="49"/>
        <v>56.6</v>
      </c>
      <c r="R168" s="213">
        <f t="shared" si="50"/>
        <v>56.7</v>
      </c>
      <c r="S168" s="214">
        <f t="shared" si="51"/>
        <v>25.2</v>
      </c>
      <c r="T168" s="320">
        <v>4312908</v>
      </c>
      <c r="U168" s="162">
        <v>423360</v>
      </c>
      <c r="V168" s="163">
        <v>3045371</v>
      </c>
      <c r="W168" s="164">
        <v>844177</v>
      </c>
      <c r="X168" s="307">
        <f t="shared" si="52"/>
        <v>63.8</v>
      </c>
      <c r="Y168" s="212">
        <f t="shared" si="53"/>
        <v>87.2</v>
      </c>
      <c r="Z168" s="213">
        <f t="shared" si="54"/>
        <v>86.5</v>
      </c>
      <c r="AA168" s="214">
        <f t="shared" si="55"/>
        <v>30.6</v>
      </c>
      <c r="AB168" s="320">
        <v>5772119</v>
      </c>
      <c r="AC168" s="162">
        <v>526598</v>
      </c>
      <c r="AD168" s="163">
        <v>4154485</v>
      </c>
      <c r="AE168" s="164">
        <v>1091036</v>
      </c>
      <c r="AF168" s="341">
        <f t="shared" si="56"/>
        <v>85.4</v>
      </c>
      <c r="AG168" s="212">
        <f t="shared" si="57"/>
        <v>108.5</v>
      </c>
      <c r="AH168" s="213">
        <f t="shared" si="58"/>
        <v>118</v>
      </c>
      <c r="AI168" s="214">
        <f t="shared" si="59"/>
        <v>39.6</v>
      </c>
      <c r="AJ168" s="191">
        <v>67607</v>
      </c>
      <c r="AK168" s="178">
        <v>4853</v>
      </c>
      <c r="AL168" s="178">
        <v>35196</v>
      </c>
      <c r="AM168" s="179">
        <v>27558</v>
      </c>
      <c r="AN168" s="180">
        <v>7416</v>
      </c>
      <c r="AO168" s="178">
        <v>604</v>
      </c>
      <c r="AP168" s="178">
        <v>4913</v>
      </c>
      <c r="AQ168" s="181">
        <v>1899</v>
      </c>
      <c r="AR168" s="180">
        <v>2822</v>
      </c>
      <c r="AS168" s="178">
        <v>244</v>
      </c>
      <c r="AT168" s="178">
        <v>1645</v>
      </c>
      <c r="AU168" s="181">
        <v>933</v>
      </c>
      <c r="AV168" s="1"/>
      <c r="AW168" s="1"/>
      <c r="AX168" s="1"/>
      <c r="AY168" s="2"/>
      <c r="AZ168" s="1"/>
      <c r="BA168" s="1"/>
      <c r="BE168" s="4"/>
      <c r="BF168" s="4"/>
      <c r="BG168" s="4"/>
    </row>
    <row r="169" spans="2:59" ht="15" customHeight="1" x14ac:dyDescent="0.3">
      <c r="B169" s="378"/>
      <c r="C169" s="11" t="s">
        <v>62</v>
      </c>
      <c r="D169" s="300">
        <f t="shared" si="40"/>
        <v>11</v>
      </c>
      <c r="E169" s="197">
        <f t="shared" si="41"/>
        <v>0</v>
      </c>
      <c r="F169" s="197">
        <f t="shared" si="42"/>
        <v>10.5</v>
      </c>
      <c r="G169" s="198">
        <f t="shared" si="43"/>
        <v>11.8</v>
      </c>
      <c r="H169" s="307">
        <f t="shared" si="44"/>
        <v>25.7</v>
      </c>
      <c r="I169" s="212">
        <f t="shared" si="45"/>
        <v>0</v>
      </c>
      <c r="J169" s="212">
        <f t="shared" si="46"/>
        <v>25.1</v>
      </c>
      <c r="K169" s="214">
        <f t="shared" si="47"/>
        <v>26.5</v>
      </c>
      <c r="L169" s="320">
        <v>6426077</v>
      </c>
      <c r="M169" s="162">
        <v>0</v>
      </c>
      <c r="N169" s="163">
        <v>4093826</v>
      </c>
      <c r="O169" s="164">
        <v>2332251</v>
      </c>
      <c r="P169" s="333">
        <f t="shared" si="48"/>
        <v>22.1</v>
      </c>
      <c r="Q169" s="212">
        <f t="shared" si="49"/>
        <v>0</v>
      </c>
      <c r="R169" s="213">
        <f t="shared" si="50"/>
        <v>26.5</v>
      </c>
      <c r="S169" s="214">
        <f t="shared" si="51"/>
        <v>17.100000000000001</v>
      </c>
      <c r="T169" s="320">
        <v>9404754</v>
      </c>
      <c r="U169" s="162">
        <v>0</v>
      </c>
      <c r="V169" s="163">
        <v>6922803</v>
      </c>
      <c r="W169" s="164">
        <v>2481951</v>
      </c>
      <c r="X169" s="307">
        <f t="shared" si="52"/>
        <v>32.4</v>
      </c>
      <c r="Y169" s="212">
        <f t="shared" si="53"/>
        <v>0</v>
      </c>
      <c r="Z169" s="213">
        <f t="shared" si="54"/>
        <v>44.8</v>
      </c>
      <c r="AA169" s="214">
        <f t="shared" si="55"/>
        <v>18.2</v>
      </c>
      <c r="AB169" s="320">
        <v>14113895</v>
      </c>
      <c r="AC169" s="162">
        <v>0</v>
      </c>
      <c r="AD169" s="163">
        <v>9823636</v>
      </c>
      <c r="AE169" s="164">
        <v>4290259</v>
      </c>
      <c r="AF169" s="341">
        <f t="shared" si="56"/>
        <v>48.6</v>
      </c>
      <c r="AG169" s="212">
        <f t="shared" si="57"/>
        <v>0</v>
      </c>
      <c r="AH169" s="213">
        <f t="shared" si="58"/>
        <v>63.6</v>
      </c>
      <c r="AI169" s="214">
        <f t="shared" si="59"/>
        <v>31.5</v>
      </c>
      <c r="AJ169" s="191">
        <v>290632</v>
      </c>
      <c r="AK169" s="178">
        <v>0</v>
      </c>
      <c r="AL169" s="178">
        <v>154542</v>
      </c>
      <c r="AM169" s="179">
        <v>136090</v>
      </c>
      <c r="AN169" s="180">
        <v>26306</v>
      </c>
      <c r="AO169" s="178">
        <v>0</v>
      </c>
      <c r="AP169" s="178">
        <v>14742</v>
      </c>
      <c r="AQ169" s="181">
        <v>11564</v>
      </c>
      <c r="AR169" s="180">
        <v>11301</v>
      </c>
      <c r="AS169" s="178">
        <v>0</v>
      </c>
      <c r="AT169" s="178">
        <v>6169</v>
      </c>
      <c r="AU169" s="181">
        <v>5132</v>
      </c>
      <c r="AV169" s="88"/>
      <c r="AW169" s="88"/>
      <c r="AX169" s="88"/>
      <c r="AY169" s="2"/>
      <c r="AZ169" s="1"/>
      <c r="BA169" s="1"/>
      <c r="BE169" s="4"/>
      <c r="BF169" s="4"/>
      <c r="BG169" s="4"/>
    </row>
    <row r="170" spans="2:59" ht="15" customHeight="1" x14ac:dyDescent="0.3">
      <c r="B170" s="378"/>
      <c r="C170" s="60" t="s">
        <v>63</v>
      </c>
      <c r="D170" s="300">
        <f t="shared" si="40"/>
        <v>13.5</v>
      </c>
      <c r="E170" s="197">
        <f t="shared" si="41"/>
        <v>0</v>
      </c>
      <c r="F170" s="197">
        <f t="shared" si="42"/>
        <v>12.7</v>
      </c>
      <c r="G170" s="198">
        <f t="shared" si="43"/>
        <v>15.3</v>
      </c>
      <c r="H170" s="307">
        <f t="shared" si="44"/>
        <v>30.2</v>
      </c>
      <c r="I170" s="212">
        <f t="shared" si="45"/>
        <v>0</v>
      </c>
      <c r="J170" s="212">
        <f t="shared" si="46"/>
        <v>29.1</v>
      </c>
      <c r="K170" s="214">
        <f t="shared" si="47"/>
        <v>32.700000000000003</v>
      </c>
      <c r="L170" s="320">
        <v>2539412</v>
      </c>
      <c r="M170" s="162">
        <v>0</v>
      </c>
      <c r="N170" s="163">
        <v>1558544</v>
      </c>
      <c r="O170" s="164">
        <v>980868</v>
      </c>
      <c r="P170" s="333">
        <f t="shared" si="48"/>
        <v>18.399999999999999</v>
      </c>
      <c r="Q170" s="212">
        <f t="shared" si="49"/>
        <v>0</v>
      </c>
      <c r="R170" s="213">
        <f t="shared" si="50"/>
        <v>17</v>
      </c>
      <c r="S170" s="214">
        <f t="shared" si="51"/>
        <v>21.2</v>
      </c>
      <c r="T170" s="320">
        <v>3013902</v>
      </c>
      <c r="U170" s="162">
        <v>0</v>
      </c>
      <c r="V170" s="163">
        <v>1733726</v>
      </c>
      <c r="W170" s="164">
        <v>1280176</v>
      </c>
      <c r="X170" s="307">
        <f t="shared" si="52"/>
        <v>21.8</v>
      </c>
      <c r="Y170" s="212">
        <f t="shared" si="53"/>
        <v>0</v>
      </c>
      <c r="Z170" s="213">
        <f t="shared" si="54"/>
        <v>18.899999999999999</v>
      </c>
      <c r="AA170" s="214">
        <f t="shared" si="55"/>
        <v>27.6</v>
      </c>
      <c r="AB170" s="320">
        <v>4694555</v>
      </c>
      <c r="AC170" s="162">
        <v>0</v>
      </c>
      <c r="AD170" s="163">
        <v>2743059</v>
      </c>
      <c r="AE170" s="164">
        <v>1951496</v>
      </c>
      <c r="AF170" s="341">
        <f t="shared" si="56"/>
        <v>34</v>
      </c>
      <c r="AG170" s="212">
        <f t="shared" si="57"/>
        <v>0</v>
      </c>
      <c r="AH170" s="213">
        <f t="shared" si="58"/>
        <v>29.9</v>
      </c>
      <c r="AI170" s="214">
        <f t="shared" si="59"/>
        <v>42.1</v>
      </c>
      <c r="AJ170" s="191">
        <v>138110</v>
      </c>
      <c r="AK170" s="192">
        <v>0</v>
      </c>
      <c r="AL170" s="178">
        <v>91801</v>
      </c>
      <c r="AM170" s="179">
        <v>46309</v>
      </c>
      <c r="AN170" s="180">
        <v>10231</v>
      </c>
      <c r="AO170" s="192">
        <v>0</v>
      </c>
      <c r="AP170" s="178">
        <v>7209</v>
      </c>
      <c r="AQ170" s="181">
        <v>3022</v>
      </c>
      <c r="AR170" s="180">
        <v>4570</v>
      </c>
      <c r="AS170" s="192">
        <v>0</v>
      </c>
      <c r="AT170" s="178">
        <v>3155</v>
      </c>
      <c r="AU170" s="181">
        <v>1415</v>
      </c>
      <c r="AV170" s="88"/>
      <c r="AW170" s="88"/>
      <c r="AX170" s="88"/>
      <c r="AY170" s="2"/>
      <c r="AZ170" s="1"/>
      <c r="BA170" s="1"/>
      <c r="BE170" s="4"/>
      <c r="BF170" s="4"/>
      <c r="BG170" s="4"/>
    </row>
    <row r="171" spans="2:59" ht="15" customHeight="1" thickBot="1" x14ac:dyDescent="0.35">
      <c r="B171" s="379"/>
      <c r="C171" s="85" t="s">
        <v>64</v>
      </c>
      <c r="D171" s="301">
        <f t="shared" si="40"/>
        <v>12.9</v>
      </c>
      <c r="E171" s="199">
        <f t="shared" si="41"/>
        <v>10.9</v>
      </c>
      <c r="F171" s="199">
        <f t="shared" si="42"/>
        <v>12.2</v>
      </c>
      <c r="G171" s="200">
        <f t="shared" si="43"/>
        <v>14</v>
      </c>
      <c r="H171" s="308">
        <f t="shared" si="44"/>
        <v>29.3</v>
      </c>
      <c r="I171" s="215">
        <f t="shared" si="45"/>
        <v>26.9</v>
      </c>
      <c r="J171" s="215">
        <f t="shared" si="46"/>
        <v>28.7</v>
      </c>
      <c r="K171" s="217">
        <f t="shared" si="47"/>
        <v>30.2</v>
      </c>
      <c r="L171" s="318">
        <v>29958084</v>
      </c>
      <c r="M171" s="156">
        <v>416216</v>
      </c>
      <c r="N171" s="157">
        <v>17936286</v>
      </c>
      <c r="O171" s="158">
        <v>11605582</v>
      </c>
      <c r="P171" s="331">
        <f t="shared" si="48"/>
        <v>17.100000000000001</v>
      </c>
      <c r="Q171" s="215">
        <f t="shared" si="49"/>
        <v>30.4</v>
      </c>
      <c r="R171" s="216">
        <f t="shared" si="50"/>
        <v>18.100000000000001</v>
      </c>
      <c r="S171" s="217">
        <f t="shared" si="51"/>
        <v>15.5</v>
      </c>
      <c r="T171" s="318">
        <v>38440080</v>
      </c>
      <c r="U171" s="156">
        <v>669522</v>
      </c>
      <c r="V171" s="157">
        <v>23062584</v>
      </c>
      <c r="W171" s="158">
        <v>14707974</v>
      </c>
      <c r="X171" s="308">
        <f t="shared" si="52"/>
        <v>21.9</v>
      </c>
      <c r="Y171" s="215">
        <f t="shared" si="53"/>
        <v>48.8</v>
      </c>
      <c r="Z171" s="216">
        <f t="shared" si="54"/>
        <v>23.3</v>
      </c>
      <c r="AA171" s="217">
        <f t="shared" si="55"/>
        <v>19.600000000000001</v>
      </c>
      <c r="AB171" s="318">
        <v>60780558</v>
      </c>
      <c r="AC171" s="156">
        <v>895084</v>
      </c>
      <c r="AD171" s="157">
        <v>35237799</v>
      </c>
      <c r="AE171" s="158">
        <v>24647675</v>
      </c>
      <c r="AF171" s="342">
        <f t="shared" si="56"/>
        <v>34.700000000000003</v>
      </c>
      <c r="AG171" s="215">
        <f t="shared" si="57"/>
        <v>65.3</v>
      </c>
      <c r="AH171" s="216">
        <f t="shared" si="58"/>
        <v>35.6</v>
      </c>
      <c r="AI171" s="217">
        <f t="shared" si="59"/>
        <v>32.9</v>
      </c>
      <c r="AJ171" s="182">
        <v>1752457</v>
      </c>
      <c r="AK171" s="193">
        <v>13712</v>
      </c>
      <c r="AL171" s="183">
        <v>989141</v>
      </c>
      <c r="AM171" s="184">
        <v>749604</v>
      </c>
      <c r="AN171" s="182">
        <v>135427</v>
      </c>
      <c r="AO171" s="193">
        <v>1260</v>
      </c>
      <c r="AP171" s="183">
        <v>80768</v>
      </c>
      <c r="AQ171" s="185">
        <v>53399</v>
      </c>
      <c r="AR171" s="182">
        <v>59781</v>
      </c>
      <c r="AS171" s="193">
        <v>509</v>
      </c>
      <c r="AT171" s="183">
        <v>34442</v>
      </c>
      <c r="AU171" s="185">
        <v>24830</v>
      </c>
      <c r="AV171" s="88"/>
      <c r="AW171" s="88"/>
      <c r="AX171" s="88"/>
      <c r="AY171" s="2"/>
      <c r="AZ171" s="1"/>
      <c r="BA171" s="1"/>
      <c r="BE171" s="4"/>
      <c r="BF171" s="4"/>
      <c r="BG171" s="4"/>
    </row>
    <row r="172" spans="2:59" ht="15" customHeight="1" x14ac:dyDescent="0.3">
      <c r="B172" s="377">
        <v>2017</v>
      </c>
      <c r="C172" s="10" t="s">
        <v>53</v>
      </c>
      <c r="D172" s="303">
        <f t="shared" si="40"/>
        <v>13.1</v>
      </c>
      <c r="E172" s="203">
        <f t="shared" si="41"/>
        <v>12.9</v>
      </c>
      <c r="F172" s="203">
        <f t="shared" si="42"/>
        <v>12.5</v>
      </c>
      <c r="G172" s="204">
        <f t="shared" si="43"/>
        <v>14</v>
      </c>
      <c r="H172" s="310">
        <f t="shared" si="44"/>
        <v>29.3</v>
      </c>
      <c r="I172" s="227">
        <f t="shared" si="45"/>
        <v>32</v>
      </c>
      <c r="J172" s="227">
        <f t="shared" si="46"/>
        <v>28.9</v>
      </c>
      <c r="K172" s="229">
        <f t="shared" si="47"/>
        <v>29.7</v>
      </c>
      <c r="L172" s="322">
        <v>18302394</v>
      </c>
      <c r="M172" s="168">
        <v>144079</v>
      </c>
      <c r="N172" s="169">
        <v>10521076</v>
      </c>
      <c r="O172" s="170">
        <v>7637239</v>
      </c>
      <c r="P172" s="332">
        <f t="shared" si="48"/>
        <v>15.3</v>
      </c>
      <c r="Q172" s="227">
        <f t="shared" si="49"/>
        <v>17</v>
      </c>
      <c r="R172" s="228">
        <f t="shared" si="50"/>
        <v>15.5</v>
      </c>
      <c r="S172" s="229">
        <f t="shared" si="51"/>
        <v>15.1</v>
      </c>
      <c r="T172" s="322">
        <v>22036219</v>
      </c>
      <c r="U172" s="168">
        <v>246162</v>
      </c>
      <c r="V172" s="169">
        <v>11608943</v>
      </c>
      <c r="W172" s="170">
        <v>10181114</v>
      </c>
      <c r="X172" s="310">
        <f t="shared" si="52"/>
        <v>18.5</v>
      </c>
      <c r="Y172" s="227">
        <f t="shared" si="53"/>
        <v>29.1</v>
      </c>
      <c r="Z172" s="228">
        <f t="shared" si="54"/>
        <v>17.100000000000001</v>
      </c>
      <c r="AA172" s="229">
        <f t="shared" si="55"/>
        <v>20.100000000000001</v>
      </c>
      <c r="AB172" s="322">
        <v>36415853</v>
      </c>
      <c r="AC172" s="168">
        <v>368486</v>
      </c>
      <c r="AD172" s="169">
        <v>18720137</v>
      </c>
      <c r="AE172" s="170">
        <v>17327230</v>
      </c>
      <c r="AF172" s="345">
        <f t="shared" si="56"/>
        <v>30.5</v>
      </c>
      <c r="AG172" s="227">
        <f t="shared" si="57"/>
        <v>43.5</v>
      </c>
      <c r="AH172" s="228">
        <f t="shared" si="58"/>
        <v>27.6</v>
      </c>
      <c r="AI172" s="229">
        <f t="shared" si="59"/>
        <v>34.200000000000003</v>
      </c>
      <c r="AJ172" s="186">
        <v>1193562</v>
      </c>
      <c r="AK172" s="194">
        <v>8467</v>
      </c>
      <c r="AL172" s="187">
        <v>678446</v>
      </c>
      <c r="AM172" s="188">
        <v>506649</v>
      </c>
      <c r="AN172" s="189">
        <v>91064</v>
      </c>
      <c r="AO172" s="194">
        <v>655</v>
      </c>
      <c r="AP172" s="187">
        <v>54093</v>
      </c>
      <c r="AQ172" s="190">
        <v>36316</v>
      </c>
      <c r="AR172" s="189">
        <v>40802</v>
      </c>
      <c r="AS172" s="194">
        <v>265</v>
      </c>
      <c r="AT172" s="187">
        <v>23472</v>
      </c>
      <c r="AU172" s="190">
        <v>17065</v>
      </c>
      <c r="AV172" s="1"/>
      <c r="AW172" s="1"/>
      <c r="AX172" s="1"/>
      <c r="AY172" s="2"/>
      <c r="AZ172" s="1"/>
      <c r="BA172" s="1"/>
      <c r="BE172" s="4"/>
      <c r="BF172" s="4"/>
      <c r="BG172" s="4"/>
    </row>
    <row r="173" spans="2:59" ht="15" customHeight="1" x14ac:dyDescent="0.3">
      <c r="B173" s="378"/>
      <c r="C173" s="11" t="s">
        <v>61</v>
      </c>
      <c r="D173" s="300">
        <f t="shared" si="40"/>
        <v>8.9</v>
      </c>
      <c r="E173" s="197">
        <f t="shared" si="41"/>
        <v>7.9</v>
      </c>
      <c r="F173" s="197">
        <f t="shared" si="42"/>
        <v>7.1</v>
      </c>
      <c r="G173" s="198">
        <f t="shared" si="43"/>
        <v>14</v>
      </c>
      <c r="H173" s="307">
        <f t="shared" si="44"/>
        <v>23.7</v>
      </c>
      <c r="I173" s="212">
        <f t="shared" si="45"/>
        <v>19.899999999999999</v>
      </c>
      <c r="J173" s="212">
        <f t="shared" si="46"/>
        <v>21.4</v>
      </c>
      <c r="K173" s="214">
        <f t="shared" si="47"/>
        <v>28.8</v>
      </c>
      <c r="L173" s="320">
        <v>3046670</v>
      </c>
      <c r="M173" s="162">
        <v>274002</v>
      </c>
      <c r="N173" s="163">
        <v>2068070</v>
      </c>
      <c r="O173" s="164">
        <v>704598</v>
      </c>
      <c r="P173" s="333">
        <f t="shared" si="48"/>
        <v>44.8</v>
      </c>
      <c r="Q173" s="212">
        <f t="shared" si="49"/>
        <v>57.2</v>
      </c>
      <c r="R173" s="213">
        <f t="shared" si="50"/>
        <v>56.8</v>
      </c>
      <c r="S173" s="214">
        <f t="shared" si="51"/>
        <v>26.3</v>
      </c>
      <c r="T173" s="320">
        <v>4355548</v>
      </c>
      <c r="U173" s="162">
        <v>391460</v>
      </c>
      <c r="V173" s="163">
        <v>3133823</v>
      </c>
      <c r="W173" s="164">
        <v>830265</v>
      </c>
      <c r="X173" s="307">
        <f t="shared" si="52"/>
        <v>64.099999999999994</v>
      </c>
      <c r="Y173" s="212">
        <f t="shared" si="53"/>
        <v>81.7</v>
      </c>
      <c r="Z173" s="213">
        <f t="shared" si="54"/>
        <v>86</v>
      </c>
      <c r="AA173" s="214">
        <f t="shared" si="55"/>
        <v>31</v>
      </c>
      <c r="AB173" s="320">
        <v>5784895</v>
      </c>
      <c r="AC173" s="162">
        <v>491891</v>
      </c>
      <c r="AD173" s="163">
        <v>4200619</v>
      </c>
      <c r="AE173" s="164">
        <v>1092385</v>
      </c>
      <c r="AF173" s="341">
        <f t="shared" si="56"/>
        <v>85.1</v>
      </c>
      <c r="AG173" s="212">
        <f t="shared" si="57"/>
        <v>102.7</v>
      </c>
      <c r="AH173" s="213">
        <f t="shared" si="58"/>
        <v>115.3</v>
      </c>
      <c r="AI173" s="214">
        <f t="shared" si="59"/>
        <v>40.799999999999997</v>
      </c>
      <c r="AJ173" s="191">
        <v>67960</v>
      </c>
      <c r="AK173" s="192">
        <v>4791</v>
      </c>
      <c r="AL173" s="178">
        <v>36421</v>
      </c>
      <c r="AM173" s="179">
        <v>26748</v>
      </c>
      <c r="AN173" s="180">
        <v>7674</v>
      </c>
      <c r="AO173" s="192">
        <v>608</v>
      </c>
      <c r="AP173" s="178">
        <v>5155</v>
      </c>
      <c r="AQ173" s="181">
        <v>1911</v>
      </c>
      <c r="AR173" s="180">
        <v>2872</v>
      </c>
      <c r="AS173" s="192">
        <v>241</v>
      </c>
      <c r="AT173" s="178">
        <v>1703</v>
      </c>
      <c r="AU173" s="181">
        <v>928</v>
      </c>
      <c r="AV173" s="1"/>
      <c r="AW173" s="1"/>
      <c r="AX173" s="1"/>
      <c r="AY173" s="2"/>
      <c r="AZ173" s="1"/>
      <c r="BA173" s="1"/>
      <c r="BE173" s="4"/>
      <c r="BF173" s="4"/>
      <c r="BG173" s="4"/>
    </row>
    <row r="174" spans="2:59" ht="15" customHeight="1" x14ac:dyDescent="0.3">
      <c r="B174" s="378"/>
      <c r="C174" s="11" t="s">
        <v>62</v>
      </c>
      <c r="D174" s="300">
        <f t="shared" si="40"/>
        <v>10.6</v>
      </c>
      <c r="E174" s="197">
        <f t="shared" si="41"/>
        <v>0</v>
      </c>
      <c r="F174" s="197">
        <f t="shared" si="42"/>
        <v>9.9</v>
      </c>
      <c r="G174" s="198">
        <f t="shared" si="43"/>
        <v>11.5</v>
      </c>
      <c r="H174" s="307">
        <f t="shared" si="44"/>
        <v>24.7</v>
      </c>
      <c r="I174" s="212">
        <f t="shared" si="45"/>
        <v>0</v>
      </c>
      <c r="J174" s="212">
        <f t="shared" si="46"/>
        <v>23.9</v>
      </c>
      <c r="K174" s="214">
        <f t="shared" si="47"/>
        <v>25.8</v>
      </c>
      <c r="L174" s="320">
        <v>6384107</v>
      </c>
      <c r="M174" s="162">
        <v>0</v>
      </c>
      <c r="N174" s="163">
        <v>4050216</v>
      </c>
      <c r="O174" s="164">
        <v>2333891</v>
      </c>
      <c r="P174" s="333">
        <f t="shared" si="48"/>
        <v>23.3</v>
      </c>
      <c r="Q174" s="212">
        <f t="shared" si="49"/>
        <v>0</v>
      </c>
      <c r="R174" s="213">
        <f t="shared" si="50"/>
        <v>28.1</v>
      </c>
      <c r="S174" s="214">
        <f t="shared" si="51"/>
        <v>17.899999999999999</v>
      </c>
      <c r="T174" s="320">
        <v>9251795</v>
      </c>
      <c r="U174" s="162">
        <v>0</v>
      </c>
      <c r="V174" s="163">
        <v>6768406</v>
      </c>
      <c r="W174" s="164">
        <v>2483389</v>
      </c>
      <c r="X174" s="307">
        <f t="shared" si="52"/>
        <v>33.700000000000003</v>
      </c>
      <c r="Y174" s="212">
        <f t="shared" si="53"/>
        <v>0</v>
      </c>
      <c r="Z174" s="213">
        <f t="shared" si="54"/>
        <v>47</v>
      </c>
      <c r="AA174" s="214">
        <f t="shared" si="55"/>
        <v>19.100000000000001</v>
      </c>
      <c r="AB174" s="320">
        <v>13875282</v>
      </c>
      <c r="AC174" s="162">
        <v>0</v>
      </c>
      <c r="AD174" s="163">
        <v>9593232</v>
      </c>
      <c r="AE174" s="164">
        <v>4282050</v>
      </c>
      <c r="AF174" s="341">
        <f t="shared" si="56"/>
        <v>50.6</v>
      </c>
      <c r="AG174" s="212">
        <f t="shared" si="57"/>
        <v>0</v>
      </c>
      <c r="AH174" s="213">
        <f t="shared" si="58"/>
        <v>66.599999999999994</v>
      </c>
      <c r="AI174" s="214">
        <f t="shared" si="59"/>
        <v>32.9</v>
      </c>
      <c r="AJ174" s="191">
        <v>274281</v>
      </c>
      <c r="AK174" s="192">
        <v>0</v>
      </c>
      <c r="AL174" s="178">
        <v>144075</v>
      </c>
      <c r="AM174" s="179">
        <v>130206</v>
      </c>
      <c r="AN174" s="180">
        <v>25853</v>
      </c>
      <c r="AO174" s="192">
        <v>0</v>
      </c>
      <c r="AP174" s="178">
        <v>14498</v>
      </c>
      <c r="AQ174" s="181">
        <v>11355</v>
      </c>
      <c r="AR174" s="180">
        <v>11091</v>
      </c>
      <c r="AS174" s="192">
        <v>0</v>
      </c>
      <c r="AT174" s="178">
        <v>6035</v>
      </c>
      <c r="AU174" s="181">
        <v>5056</v>
      </c>
      <c r="AV174" s="1"/>
      <c r="AW174" s="1"/>
      <c r="AX174" s="1"/>
      <c r="AY174" s="2"/>
      <c r="AZ174" s="1"/>
      <c r="BA174" s="1"/>
      <c r="BE174" s="4"/>
      <c r="BF174" s="4"/>
      <c r="BG174" s="4"/>
    </row>
    <row r="175" spans="2:59" ht="15" customHeight="1" x14ac:dyDescent="0.3">
      <c r="B175" s="378"/>
      <c r="C175" s="60" t="s">
        <v>63</v>
      </c>
      <c r="D175" s="300">
        <f t="shared" si="40"/>
        <v>13.2</v>
      </c>
      <c r="E175" s="197">
        <f t="shared" si="41"/>
        <v>0</v>
      </c>
      <c r="F175" s="197">
        <f t="shared" si="42"/>
        <v>12.3</v>
      </c>
      <c r="G175" s="198">
        <f t="shared" si="43"/>
        <v>15.3</v>
      </c>
      <c r="H175" s="307">
        <f t="shared" si="44"/>
        <v>29.6</v>
      </c>
      <c r="I175" s="212">
        <f t="shared" si="45"/>
        <v>0</v>
      </c>
      <c r="J175" s="212">
        <f t="shared" si="46"/>
        <v>28.3</v>
      </c>
      <c r="K175" s="214">
        <f t="shared" si="47"/>
        <v>32.5</v>
      </c>
      <c r="L175" s="320">
        <v>2538547</v>
      </c>
      <c r="M175" s="162">
        <v>0</v>
      </c>
      <c r="N175" s="163">
        <v>1556450</v>
      </c>
      <c r="O175" s="164">
        <v>982097</v>
      </c>
      <c r="P175" s="333">
        <f t="shared" si="48"/>
        <v>19</v>
      </c>
      <c r="Q175" s="212">
        <f t="shared" si="49"/>
        <v>0</v>
      </c>
      <c r="R175" s="213">
        <f t="shared" si="50"/>
        <v>17.8</v>
      </c>
      <c r="S175" s="214">
        <f t="shared" si="51"/>
        <v>21.2</v>
      </c>
      <c r="T175" s="320">
        <v>3037624</v>
      </c>
      <c r="U175" s="162">
        <v>0</v>
      </c>
      <c r="V175" s="163">
        <v>1734824</v>
      </c>
      <c r="W175" s="164">
        <v>1302800</v>
      </c>
      <c r="X175" s="307">
        <f t="shared" si="52"/>
        <v>22.7</v>
      </c>
      <c r="Y175" s="212">
        <f t="shared" si="53"/>
        <v>0</v>
      </c>
      <c r="Z175" s="213">
        <f t="shared" si="54"/>
        <v>19.8</v>
      </c>
      <c r="AA175" s="214">
        <f t="shared" si="55"/>
        <v>28.1</v>
      </c>
      <c r="AB175" s="320">
        <v>4647296</v>
      </c>
      <c r="AC175" s="162">
        <v>0</v>
      </c>
      <c r="AD175" s="163">
        <v>2698669</v>
      </c>
      <c r="AE175" s="164">
        <v>1948627</v>
      </c>
      <c r="AF175" s="341">
        <f t="shared" si="56"/>
        <v>34.700000000000003</v>
      </c>
      <c r="AG175" s="212">
        <f t="shared" si="57"/>
        <v>0</v>
      </c>
      <c r="AH175" s="213">
        <f t="shared" si="58"/>
        <v>30.8</v>
      </c>
      <c r="AI175" s="214">
        <f t="shared" si="59"/>
        <v>42.1</v>
      </c>
      <c r="AJ175" s="191">
        <v>133896</v>
      </c>
      <c r="AK175" s="192">
        <v>0</v>
      </c>
      <c r="AL175" s="178">
        <v>87592</v>
      </c>
      <c r="AM175" s="179">
        <v>46304</v>
      </c>
      <c r="AN175" s="180">
        <v>10163</v>
      </c>
      <c r="AO175" s="192">
        <v>0</v>
      </c>
      <c r="AP175" s="178">
        <v>7142</v>
      </c>
      <c r="AQ175" s="181">
        <v>3021</v>
      </c>
      <c r="AR175" s="180">
        <v>4518</v>
      </c>
      <c r="AS175" s="192">
        <v>0</v>
      </c>
      <c r="AT175" s="178">
        <v>3095</v>
      </c>
      <c r="AU175" s="181">
        <v>1423</v>
      </c>
      <c r="AV175" s="2"/>
      <c r="AW175" s="2"/>
      <c r="AX175" s="2"/>
      <c r="AY175" s="2"/>
      <c r="AZ175" s="1"/>
      <c r="BA175" s="1"/>
      <c r="BE175" s="4"/>
      <c r="BF175" s="4"/>
      <c r="BG175" s="4"/>
    </row>
    <row r="176" spans="2:59" ht="15" customHeight="1" thickBot="1" x14ac:dyDescent="0.35">
      <c r="B176" s="379"/>
      <c r="C176" s="85" t="s">
        <v>64</v>
      </c>
      <c r="D176" s="301">
        <f t="shared" si="40"/>
        <v>12.4</v>
      </c>
      <c r="E176" s="199">
        <f t="shared" si="41"/>
        <v>10.5</v>
      </c>
      <c r="F176" s="199">
        <f t="shared" si="42"/>
        <v>11.7</v>
      </c>
      <c r="G176" s="200">
        <f t="shared" si="43"/>
        <v>13.5</v>
      </c>
      <c r="H176" s="308">
        <f t="shared" si="44"/>
        <v>28.2</v>
      </c>
      <c r="I176" s="215">
        <f t="shared" si="45"/>
        <v>26.2</v>
      </c>
      <c r="J176" s="215">
        <f t="shared" si="46"/>
        <v>27.6</v>
      </c>
      <c r="K176" s="217">
        <f t="shared" si="47"/>
        <v>29</v>
      </c>
      <c r="L176" s="318">
        <v>30271718</v>
      </c>
      <c r="M176" s="156">
        <v>418081</v>
      </c>
      <c r="N176" s="157">
        <v>18195812</v>
      </c>
      <c r="O176" s="158">
        <v>11657825</v>
      </c>
      <c r="P176" s="331">
        <f t="shared" si="48"/>
        <v>18.100000000000001</v>
      </c>
      <c r="Q176" s="215">
        <f t="shared" si="49"/>
        <v>31.5</v>
      </c>
      <c r="R176" s="216">
        <f t="shared" si="50"/>
        <v>19.2</v>
      </c>
      <c r="S176" s="217">
        <f t="shared" si="51"/>
        <v>16.399999999999999</v>
      </c>
      <c r="T176" s="318">
        <v>38681186</v>
      </c>
      <c r="U176" s="156">
        <v>637622</v>
      </c>
      <c r="V176" s="157">
        <v>23245996</v>
      </c>
      <c r="W176" s="158">
        <v>14797568</v>
      </c>
      <c r="X176" s="308">
        <f t="shared" si="52"/>
        <v>23.2</v>
      </c>
      <c r="Y176" s="215">
        <f t="shared" si="53"/>
        <v>48.1</v>
      </c>
      <c r="Z176" s="216">
        <f t="shared" si="54"/>
        <v>24.6</v>
      </c>
      <c r="AA176" s="217">
        <f t="shared" si="55"/>
        <v>20.8</v>
      </c>
      <c r="AB176" s="318">
        <v>60723326</v>
      </c>
      <c r="AC176" s="156">
        <v>860377</v>
      </c>
      <c r="AD176" s="157">
        <v>35212657</v>
      </c>
      <c r="AE176" s="158">
        <v>24650292</v>
      </c>
      <c r="AF176" s="342">
        <f t="shared" si="56"/>
        <v>36.4</v>
      </c>
      <c r="AG176" s="215">
        <f t="shared" si="57"/>
        <v>64.900000000000006</v>
      </c>
      <c r="AH176" s="216">
        <f t="shared" si="58"/>
        <v>37.200000000000003</v>
      </c>
      <c r="AI176" s="217">
        <f t="shared" si="59"/>
        <v>34.700000000000003</v>
      </c>
      <c r="AJ176" s="182">
        <v>1669699</v>
      </c>
      <c r="AK176" s="193">
        <v>13258</v>
      </c>
      <c r="AL176" s="183">
        <v>946534</v>
      </c>
      <c r="AM176" s="184">
        <v>709907</v>
      </c>
      <c r="AN176" s="182">
        <v>134754</v>
      </c>
      <c r="AO176" s="193">
        <v>1263</v>
      </c>
      <c r="AP176" s="183">
        <v>80888</v>
      </c>
      <c r="AQ176" s="185">
        <v>52603</v>
      </c>
      <c r="AR176" s="182">
        <v>59283</v>
      </c>
      <c r="AS176" s="193">
        <v>506</v>
      </c>
      <c r="AT176" s="183">
        <v>34305</v>
      </c>
      <c r="AU176" s="185">
        <v>24472</v>
      </c>
      <c r="AV176" s="2"/>
      <c r="AW176" s="2"/>
      <c r="AX176" s="2"/>
      <c r="AY176" s="2"/>
      <c r="AZ176" s="2"/>
      <c r="BA176" s="1"/>
      <c r="BE176" s="4"/>
      <c r="BF176" s="4"/>
      <c r="BG176" s="4"/>
    </row>
    <row r="177" spans="2:59" ht="15" customHeight="1" x14ac:dyDescent="0.3">
      <c r="B177" s="377">
        <v>2018</v>
      </c>
      <c r="C177" s="10" t="s">
        <v>53</v>
      </c>
      <c r="D177" s="304">
        <f t="shared" si="40"/>
        <v>12.1</v>
      </c>
      <c r="E177" s="205">
        <f t="shared" si="41"/>
        <v>11.9</v>
      </c>
      <c r="F177" s="205">
        <f t="shared" si="42"/>
        <v>11.6</v>
      </c>
      <c r="G177" s="206">
        <f t="shared" si="43"/>
        <v>12.8</v>
      </c>
      <c r="H177" s="311">
        <f t="shared" si="44"/>
        <v>27.1</v>
      </c>
      <c r="I177" s="230">
        <f t="shared" si="45"/>
        <v>29.8</v>
      </c>
      <c r="J177" s="230">
        <f t="shared" si="46"/>
        <v>26.9</v>
      </c>
      <c r="K177" s="232">
        <f t="shared" si="47"/>
        <v>27.4</v>
      </c>
      <c r="L177" s="323">
        <v>18479032</v>
      </c>
      <c r="M177" s="171">
        <v>162196</v>
      </c>
      <c r="N177" s="172">
        <v>10587156</v>
      </c>
      <c r="O177" s="173">
        <v>7729680</v>
      </c>
      <c r="P177" s="334">
        <f t="shared" si="48"/>
        <v>16.899999999999999</v>
      </c>
      <c r="Q177" s="230">
        <f t="shared" si="49"/>
        <v>20.6</v>
      </c>
      <c r="R177" s="231">
        <f t="shared" si="50"/>
        <v>16.899999999999999</v>
      </c>
      <c r="S177" s="232">
        <f t="shared" si="51"/>
        <v>16.8</v>
      </c>
      <c r="T177" s="323">
        <v>22201422</v>
      </c>
      <c r="U177" s="171">
        <v>245969</v>
      </c>
      <c r="V177" s="172">
        <v>11611696</v>
      </c>
      <c r="W177" s="173">
        <v>10343757</v>
      </c>
      <c r="X177" s="311">
        <f t="shared" si="52"/>
        <v>20.3</v>
      </c>
      <c r="Y177" s="230">
        <f t="shared" si="53"/>
        <v>31.3</v>
      </c>
      <c r="Z177" s="231">
        <f t="shared" si="54"/>
        <v>18.5</v>
      </c>
      <c r="AA177" s="232">
        <f t="shared" si="55"/>
        <v>22.4</v>
      </c>
      <c r="AB177" s="323">
        <v>36512367</v>
      </c>
      <c r="AC177" s="171">
        <v>368394</v>
      </c>
      <c r="AD177" s="172">
        <v>18625708</v>
      </c>
      <c r="AE177" s="173">
        <v>17518265</v>
      </c>
      <c r="AF177" s="346">
        <f t="shared" si="56"/>
        <v>33.299999999999997</v>
      </c>
      <c r="AG177" s="230">
        <f t="shared" si="57"/>
        <v>46.9</v>
      </c>
      <c r="AH177" s="231">
        <f t="shared" si="58"/>
        <v>29.7</v>
      </c>
      <c r="AI177" s="232">
        <f t="shared" si="59"/>
        <v>38</v>
      </c>
      <c r="AJ177" s="186">
        <v>1096331</v>
      </c>
      <c r="AK177" s="194">
        <v>7860</v>
      </c>
      <c r="AL177" s="187">
        <v>627173</v>
      </c>
      <c r="AM177" s="188">
        <v>461298</v>
      </c>
      <c r="AN177" s="189">
        <v>90855</v>
      </c>
      <c r="AO177" s="194">
        <v>658</v>
      </c>
      <c r="AP177" s="187">
        <v>54247</v>
      </c>
      <c r="AQ177" s="190">
        <v>35950</v>
      </c>
      <c r="AR177" s="189">
        <v>40415</v>
      </c>
      <c r="AS177" s="194">
        <v>264</v>
      </c>
      <c r="AT177" s="187">
        <v>23341</v>
      </c>
      <c r="AU177" s="190">
        <v>16810</v>
      </c>
      <c r="AV177" s="2"/>
      <c r="AW177" s="2"/>
      <c r="AX177" s="2"/>
      <c r="AY177" s="2"/>
      <c r="AZ177" s="2"/>
      <c r="BA177" s="1"/>
      <c r="BE177" s="4"/>
      <c r="BF177" s="4"/>
      <c r="BG177" s="4"/>
    </row>
    <row r="178" spans="2:59" ht="15" customHeight="1" x14ac:dyDescent="0.3">
      <c r="B178" s="378"/>
      <c r="C178" s="11" t="s">
        <v>61</v>
      </c>
      <c r="D178" s="300">
        <f t="shared" si="40"/>
        <v>8.6</v>
      </c>
      <c r="E178" s="197">
        <f t="shared" si="41"/>
        <v>7.7</v>
      </c>
      <c r="F178" s="197">
        <f t="shared" si="42"/>
        <v>6.8</v>
      </c>
      <c r="G178" s="198">
        <f t="shared" si="43"/>
        <v>13.7</v>
      </c>
      <c r="H178" s="307">
        <f t="shared" si="44"/>
        <v>23.1</v>
      </c>
      <c r="I178" s="212">
        <f t="shared" si="45"/>
        <v>19.7</v>
      </c>
      <c r="J178" s="212">
        <f t="shared" si="46"/>
        <v>21</v>
      </c>
      <c r="K178" s="214">
        <f t="shared" si="47"/>
        <v>28</v>
      </c>
      <c r="L178" s="320">
        <v>3098876</v>
      </c>
      <c r="M178" s="162">
        <v>276311</v>
      </c>
      <c r="N178" s="163">
        <v>2117381</v>
      </c>
      <c r="O178" s="164">
        <v>705184</v>
      </c>
      <c r="P178" s="333">
        <f t="shared" si="48"/>
        <v>46.5</v>
      </c>
      <c r="Q178" s="212">
        <f t="shared" si="49"/>
        <v>58.6</v>
      </c>
      <c r="R178" s="213">
        <f t="shared" si="50"/>
        <v>58.9</v>
      </c>
      <c r="S178" s="214">
        <f t="shared" si="51"/>
        <v>27.1</v>
      </c>
      <c r="T178" s="320">
        <v>4457535</v>
      </c>
      <c r="U178" s="162">
        <v>409395</v>
      </c>
      <c r="V178" s="163">
        <v>3181811</v>
      </c>
      <c r="W178" s="164">
        <v>866329</v>
      </c>
      <c r="X178" s="307">
        <f t="shared" si="52"/>
        <v>66.8</v>
      </c>
      <c r="Y178" s="212">
        <f t="shared" si="53"/>
        <v>86.8</v>
      </c>
      <c r="Z178" s="213">
        <f t="shared" si="54"/>
        <v>88.5</v>
      </c>
      <c r="AA178" s="214">
        <f t="shared" si="55"/>
        <v>33.299999999999997</v>
      </c>
      <c r="AB178" s="320">
        <v>5894802</v>
      </c>
      <c r="AC178" s="162">
        <v>509826</v>
      </c>
      <c r="AD178" s="163">
        <v>4257272</v>
      </c>
      <c r="AE178" s="164">
        <v>1127704</v>
      </c>
      <c r="AF178" s="341">
        <f t="shared" si="56"/>
        <v>88.4</v>
      </c>
      <c r="AG178" s="212">
        <f t="shared" si="57"/>
        <v>108.1</v>
      </c>
      <c r="AH178" s="213">
        <f t="shared" si="58"/>
        <v>118.4</v>
      </c>
      <c r="AI178" s="214">
        <f t="shared" si="59"/>
        <v>43.3</v>
      </c>
      <c r="AJ178" s="191">
        <v>66693</v>
      </c>
      <c r="AK178" s="192">
        <v>4717</v>
      </c>
      <c r="AL178" s="178">
        <v>35956</v>
      </c>
      <c r="AM178" s="179">
        <v>26020</v>
      </c>
      <c r="AN178" s="180">
        <v>7787</v>
      </c>
      <c r="AO178" s="192">
        <v>611</v>
      </c>
      <c r="AP178" s="178">
        <v>5273</v>
      </c>
      <c r="AQ178" s="181">
        <v>1903</v>
      </c>
      <c r="AR178" s="180">
        <v>2881</v>
      </c>
      <c r="AS178" s="192">
        <v>239</v>
      </c>
      <c r="AT178" s="178">
        <v>1712</v>
      </c>
      <c r="AU178" s="181">
        <v>930</v>
      </c>
      <c r="AV178" s="2"/>
      <c r="AW178" s="2"/>
      <c r="AX178" s="2"/>
      <c r="AY178" s="2"/>
      <c r="AZ178" s="2"/>
      <c r="BA178" s="1"/>
      <c r="BE178" s="4"/>
      <c r="BF178" s="4"/>
      <c r="BG178" s="4"/>
    </row>
    <row r="179" spans="2:59" ht="15" customHeight="1" x14ac:dyDescent="0.3">
      <c r="B179" s="378"/>
      <c r="C179" s="11" t="s">
        <v>62</v>
      </c>
      <c r="D179" s="300">
        <f t="shared" si="40"/>
        <v>9.8000000000000007</v>
      </c>
      <c r="E179" s="197">
        <f t="shared" si="41"/>
        <v>0</v>
      </c>
      <c r="F179" s="197">
        <f t="shared" si="42"/>
        <v>9.1</v>
      </c>
      <c r="G179" s="198">
        <f t="shared" si="43"/>
        <v>10.9</v>
      </c>
      <c r="H179" s="307">
        <f t="shared" si="44"/>
        <v>23</v>
      </c>
      <c r="I179" s="212">
        <f t="shared" si="45"/>
        <v>0</v>
      </c>
      <c r="J179" s="212">
        <f t="shared" si="46"/>
        <v>21.9</v>
      </c>
      <c r="K179" s="214">
        <f t="shared" si="47"/>
        <v>24.4</v>
      </c>
      <c r="L179" s="320">
        <v>6396259</v>
      </c>
      <c r="M179" s="162">
        <v>0</v>
      </c>
      <c r="N179" s="163">
        <v>4060999</v>
      </c>
      <c r="O179" s="164">
        <v>2335260</v>
      </c>
      <c r="P179" s="333">
        <f t="shared" si="48"/>
        <v>25.4</v>
      </c>
      <c r="Q179" s="212">
        <f t="shared" si="49"/>
        <v>0</v>
      </c>
      <c r="R179" s="213">
        <f t="shared" si="50"/>
        <v>31.1</v>
      </c>
      <c r="S179" s="214">
        <f t="shared" si="51"/>
        <v>19.2</v>
      </c>
      <c r="T179" s="320">
        <v>9339320</v>
      </c>
      <c r="U179" s="162">
        <v>0</v>
      </c>
      <c r="V179" s="163">
        <v>6805348</v>
      </c>
      <c r="W179" s="164">
        <v>2533972</v>
      </c>
      <c r="X179" s="307">
        <f t="shared" si="52"/>
        <v>37</v>
      </c>
      <c r="Y179" s="212">
        <f t="shared" si="53"/>
        <v>0</v>
      </c>
      <c r="Z179" s="213">
        <f t="shared" si="54"/>
        <v>52</v>
      </c>
      <c r="AA179" s="214">
        <f t="shared" si="55"/>
        <v>20.9</v>
      </c>
      <c r="AB179" s="320">
        <v>13905402</v>
      </c>
      <c r="AC179" s="162">
        <v>0</v>
      </c>
      <c r="AD179" s="163">
        <v>9610359</v>
      </c>
      <c r="AE179" s="164">
        <v>4295043</v>
      </c>
      <c r="AF179" s="341">
        <f t="shared" si="56"/>
        <v>55.1</v>
      </c>
      <c r="AG179" s="212">
        <f t="shared" si="57"/>
        <v>0</v>
      </c>
      <c r="AH179" s="213">
        <f t="shared" si="58"/>
        <v>73.5</v>
      </c>
      <c r="AI179" s="214">
        <f t="shared" si="59"/>
        <v>35.4</v>
      </c>
      <c r="AJ179" s="191">
        <v>252260</v>
      </c>
      <c r="AK179" s="192">
        <v>0</v>
      </c>
      <c r="AL179" s="178">
        <v>130786</v>
      </c>
      <c r="AM179" s="179">
        <v>121474</v>
      </c>
      <c r="AN179" s="180">
        <v>25619</v>
      </c>
      <c r="AO179" s="192">
        <v>0</v>
      </c>
      <c r="AP179" s="178">
        <v>14426</v>
      </c>
      <c r="AQ179" s="181">
        <v>11193</v>
      </c>
      <c r="AR179" s="180">
        <v>10949</v>
      </c>
      <c r="AS179" s="192">
        <v>0</v>
      </c>
      <c r="AT179" s="178">
        <v>5969</v>
      </c>
      <c r="AU179" s="181">
        <v>4980</v>
      </c>
      <c r="AV179" s="2"/>
      <c r="AW179" s="2"/>
      <c r="AX179" s="2"/>
      <c r="AY179" s="2"/>
      <c r="AZ179" s="2"/>
      <c r="BA179" s="1"/>
      <c r="BE179" s="4"/>
      <c r="BF179" s="4"/>
      <c r="BG179" s="4"/>
    </row>
    <row r="180" spans="2:59" ht="15" customHeight="1" x14ac:dyDescent="0.3">
      <c r="B180" s="378"/>
      <c r="C180" s="60" t="s">
        <v>28</v>
      </c>
      <c r="D180" s="305">
        <f t="shared" si="40"/>
        <v>12.4</v>
      </c>
      <c r="E180" s="207">
        <f t="shared" si="41"/>
        <v>0</v>
      </c>
      <c r="F180" s="207">
        <f t="shared" si="42"/>
        <v>11.3</v>
      </c>
      <c r="G180" s="208">
        <f t="shared" si="43"/>
        <v>15</v>
      </c>
      <c r="H180" s="312">
        <f t="shared" si="44"/>
        <v>28.1</v>
      </c>
      <c r="I180" s="233">
        <f t="shared" si="45"/>
        <v>0</v>
      </c>
      <c r="J180" s="233">
        <f t="shared" si="46"/>
        <v>26.6</v>
      </c>
      <c r="K180" s="235">
        <f t="shared" si="47"/>
        <v>31.7</v>
      </c>
      <c r="L180" s="324">
        <v>2517140</v>
      </c>
      <c r="M180" s="174">
        <v>0</v>
      </c>
      <c r="N180" s="175">
        <v>1565077</v>
      </c>
      <c r="O180" s="176">
        <v>952063</v>
      </c>
      <c r="P180" s="335">
        <f t="shared" si="48"/>
        <v>20.399999999999999</v>
      </c>
      <c r="Q180" s="233">
        <f t="shared" si="49"/>
        <v>0</v>
      </c>
      <c r="R180" s="234">
        <f t="shared" si="50"/>
        <v>19.3</v>
      </c>
      <c r="S180" s="235">
        <f t="shared" si="51"/>
        <v>22.5</v>
      </c>
      <c r="T180" s="324">
        <v>3067352</v>
      </c>
      <c r="U180" s="174">
        <v>0</v>
      </c>
      <c r="V180" s="175">
        <v>1734428</v>
      </c>
      <c r="W180" s="176">
        <v>1332924</v>
      </c>
      <c r="X180" s="312">
        <f t="shared" si="52"/>
        <v>24.9</v>
      </c>
      <c r="Y180" s="233">
        <f t="shared" si="53"/>
        <v>0</v>
      </c>
      <c r="Z180" s="234">
        <f t="shared" si="54"/>
        <v>21.4</v>
      </c>
      <c r="AA180" s="235">
        <f t="shared" si="55"/>
        <v>31.5</v>
      </c>
      <c r="AB180" s="324">
        <v>4647817</v>
      </c>
      <c r="AC180" s="174">
        <v>0</v>
      </c>
      <c r="AD180" s="175">
        <v>2698482</v>
      </c>
      <c r="AE180" s="176">
        <v>1949335</v>
      </c>
      <c r="AF180" s="347">
        <f t="shared" si="56"/>
        <v>37.700000000000003</v>
      </c>
      <c r="AG180" s="233">
        <f t="shared" si="57"/>
        <v>0</v>
      </c>
      <c r="AH180" s="234">
        <f t="shared" si="58"/>
        <v>33.299999999999997</v>
      </c>
      <c r="AI180" s="235">
        <f t="shared" si="59"/>
        <v>46.1</v>
      </c>
      <c r="AJ180" s="191">
        <v>123292</v>
      </c>
      <c r="AK180" s="192">
        <v>0</v>
      </c>
      <c r="AL180" s="178">
        <v>81012</v>
      </c>
      <c r="AM180" s="179">
        <v>42280</v>
      </c>
      <c r="AN180" s="180">
        <v>9966</v>
      </c>
      <c r="AO180" s="192">
        <v>0</v>
      </c>
      <c r="AP180" s="178">
        <v>7146</v>
      </c>
      <c r="AQ180" s="181">
        <v>2820</v>
      </c>
      <c r="AR180" s="180">
        <v>4382</v>
      </c>
      <c r="AS180" s="192">
        <v>0</v>
      </c>
      <c r="AT180" s="178">
        <v>3049</v>
      </c>
      <c r="AU180" s="181">
        <v>1333</v>
      </c>
      <c r="AV180" s="2"/>
      <c r="AW180" s="2"/>
      <c r="AX180" s="2"/>
      <c r="AY180" s="2"/>
      <c r="AZ180" s="2"/>
      <c r="BA180" s="1"/>
      <c r="BE180" s="4"/>
      <c r="BF180" s="4"/>
      <c r="BG180" s="4"/>
    </row>
    <row r="181" spans="2:59" ht="15" customHeight="1" thickBot="1" x14ac:dyDescent="0.35">
      <c r="B181" s="379"/>
      <c r="C181" s="85" t="s">
        <v>64</v>
      </c>
      <c r="D181" s="301">
        <f t="shared" si="40"/>
        <v>11.5</v>
      </c>
      <c r="E181" s="199">
        <f t="shared" si="41"/>
        <v>9.9</v>
      </c>
      <c r="F181" s="199">
        <f t="shared" si="42"/>
        <v>10.8</v>
      </c>
      <c r="G181" s="200">
        <f t="shared" si="43"/>
        <v>12.6</v>
      </c>
      <c r="H181" s="313">
        <f t="shared" si="44"/>
        <v>26.2</v>
      </c>
      <c r="I181" s="215">
        <f t="shared" si="45"/>
        <v>25</v>
      </c>
      <c r="J181" s="215">
        <f t="shared" si="46"/>
        <v>25.7</v>
      </c>
      <c r="K181" s="216">
        <f t="shared" si="47"/>
        <v>27.1</v>
      </c>
      <c r="L181" s="318">
        <v>30491307</v>
      </c>
      <c r="M181" s="156">
        <v>438507</v>
      </c>
      <c r="N181" s="157">
        <v>18330613</v>
      </c>
      <c r="O181" s="158">
        <v>11722187</v>
      </c>
      <c r="P181" s="331">
        <f t="shared" si="48"/>
        <v>19.8</v>
      </c>
      <c r="Q181" s="215">
        <f t="shared" si="49"/>
        <v>34.9</v>
      </c>
      <c r="R181" s="216">
        <f t="shared" si="50"/>
        <v>21</v>
      </c>
      <c r="S181" s="217">
        <f t="shared" si="51"/>
        <v>18</v>
      </c>
      <c r="T181" s="318">
        <v>39065629</v>
      </c>
      <c r="U181" s="156">
        <v>655364</v>
      </c>
      <c r="V181" s="157">
        <v>23333283</v>
      </c>
      <c r="W181" s="158">
        <v>15076982</v>
      </c>
      <c r="X181" s="313">
        <f t="shared" si="52"/>
        <v>25.4</v>
      </c>
      <c r="Y181" s="215">
        <f t="shared" si="53"/>
        <v>52.1</v>
      </c>
      <c r="Z181" s="216">
        <f t="shared" si="54"/>
        <v>26.7</v>
      </c>
      <c r="AA181" s="216">
        <f t="shared" si="55"/>
        <v>23.2</v>
      </c>
      <c r="AB181" s="318">
        <v>60960388</v>
      </c>
      <c r="AC181" s="156">
        <v>878220</v>
      </c>
      <c r="AD181" s="157">
        <v>35191821</v>
      </c>
      <c r="AE181" s="158">
        <v>24890347</v>
      </c>
      <c r="AF181" s="342">
        <f t="shared" si="56"/>
        <v>39.6</v>
      </c>
      <c r="AG181" s="215">
        <f t="shared" si="57"/>
        <v>69.8</v>
      </c>
      <c r="AH181" s="216">
        <f t="shared" si="58"/>
        <v>40.200000000000003</v>
      </c>
      <c r="AI181" s="217">
        <f t="shared" si="59"/>
        <v>38.200000000000003</v>
      </c>
      <c r="AJ181" s="182">
        <v>1538576</v>
      </c>
      <c r="AK181" s="193">
        <v>12577</v>
      </c>
      <c r="AL181" s="183">
        <v>874927</v>
      </c>
      <c r="AM181" s="184">
        <v>651072</v>
      </c>
      <c r="AN181" s="182">
        <v>134227</v>
      </c>
      <c r="AO181" s="193">
        <v>1269</v>
      </c>
      <c r="AP181" s="183">
        <v>81092</v>
      </c>
      <c r="AQ181" s="185">
        <v>51866</v>
      </c>
      <c r="AR181" s="182">
        <v>58627</v>
      </c>
      <c r="AS181" s="193">
        <v>503</v>
      </c>
      <c r="AT181" s="183">
        <v>34071</v>
      </c>
      <c r="AU181" s="185">
        <v>24053</v>
      </c>
      <c r="AV181" s="2"/>
      <c r="AW181" s="2"/>
      <c r="AX181" s="2"/>
      <c r="AY181" s="2"/>
      <c r="AZ181" s="2"/>
      <c r="BA181" s="1"/>
      <c r="BE181" s="4"/>
      <c r="BF181" s="4"/>
      <c r="BG181" s="4"/>
    </row>
    <row r="182" spans="2:59" ht="15" customHeight="1" x14ac:dyDescent="0.3">
      <c r="B182" s="377">
        <v>2019</v>
      </c>
      <c r="C182" s="10" t="s">
        <v>60</v>
      </c>
      <c r="D182" s="302">
        <f t="shared" si="40"/>
        <v>11.1</v>
      </c>
      <c r="E182" s="201">
        <f t="shared" si="41"/>
        <v>11.1</v>
      </c>
      <c r="F182" s="201">
        <f t="shared" si="42"/>
        <v>10.7</v>
      </c>
      <c r="G182" s="202">
        <f t="shared" si="43"/>
        <v>11.8</v>
      </c>
      <c r="H182" s="314">
        <f t="shared" si="44"/>
        <v>25.2</v>
      </c>
      <c r="I182" s="209">
        <f t="shared" si="45"/>
        <v>27.8</v>
      </c>
      <c r="J182" s="209">
        <f t="shared" si="46"/>
        <v>25.2</v>
      </c>
      <c r="K182" s="210">
        <f t="shared" si="47"/>
        <v>25.3</v>
      </c>
      <c r="L182" s="319">
        <v>18505797</v>
      </c>
      <c r="M182" s="159">
        <v>161594</v>
      </c>
      <c r="N182" s="160">
        <v>10585511</v>
      </c>
      <c r="O182" s="161">
        <v>7758692</v>
      </c>
      <c r="P182" s="336">
        <f t="shared" si="48"/>
        <v>18.5</v>
      </c>
      <c r="Q182" s="209">
        <f t="shared" si="49"/>
        <v>22.1</v>
      </c>
      <c r="R182" s="210">
        <f t="shared" si="50"/>
        <v>18.399999999999999</v>
      </c>
      <c r="S182" s="211">
        <f t="shared" si="51"/>
        <v>18.600000000000001</v>
      </c>
      <c r="T182" s="319">
        <v>22137148</v>
      </c>
      <c r="U182" s="159">
        <v>255993</v>
      </c>
      <c r="V182" s="160">
        <v>11505928</v>
      </c>
      <c r="W182" s="161">
        <v>10375227</v>
      </c>
      <c r="X182" s="314">
        <f t="shared" si="52"/>
        <v>22.1</v>
      </c>
      <c r="Y182" s="209">
        <f t="shared" si="53"/>
        <v>35</v>
      </c>
      <c r="Z182" s="210">
        <f t="shared" si="54"/>
        <v>19.899999999999999</v>
      </c>
      <c r="AA182" s="210">
        <f t="shared" si="55"/>
        <v>24.8</v>
      </c>
      <c r="AB182" s="319">
        <v>36368186</v>
      </c>
      <c r="AC182" s="159">
        <v>368394</v>
      </c>
      <c r="AD182" s="160">
        <v>18514194</v>
      </c>
      <c r="AE182" s="161">
        <v>17485598</v>
      </c>
      <c r="AF182" s="340">
        <f t="shared" si="56"/>
        <v>36.299999999999997</v>
      </c>
      <c r="AG182" s="209">
        <f t="shared" si="57"/>
        <v>50.3</v>
      </c>
      <c r="AH182" s="210">
        <f t="shared" si="58"/>
        <v>32.1</v>
      </c>
      <c r="AI182" s="211">
        <f t="shared" si="59"/>
        <v>41.9</v>
      </c>
      <c r="AJ182" s="186">
        <v>1001756</v>
      </c>
      <c r="AK182" s="194">
        <v>7324</v>
      </c>
      <c r="AL182" s="187">
        <v>576832</v>
      </c>
      <c r="AM182" s="188">
        <v>417600</v>
      </c>
      <c r="AN182" s="189">
        <v>89975</v>
      </c>
      <c r="AO182" s="194">
        <v>657</v>
      </c>
      <c r="AP182" s="187">
        <v>53780</v>
      </c>
      <c r="AQ182" s="190">
        <v>35538</v>
      </c>
      <c r="AR182" s="189">
        <v>39694</v>
      </c>
      <c r="AS182" s="194">
        <v>263</v>
      </c>
      <c r="AT182" s="187">
        <v>22932</v>
      </c>
      <c r="AU182" s="190">
        <v>16499</v>
      </c>
      <c r="AV182" s="2"/>
      <c r="AW182" s="2"/>
      <c r="AX182" s="2"/>
      <c r="AY182" s="2"/>
      <c r="AZ182" s="2"/>
      <c r="BA182" s="1"/>
      <c r="BE182" s="4"/>
      <c r="BF182" s="4"/>
      <c r="BG182" s="4"/>
    </row>
    <row r="183" spans="2:59" ht="15" customHeight="1" x14ac:dyDescent="0.3">
      <c r="B183" s="378"/>
      <c r="C183" s="11" t="s">
        <v>61</v>
      </c>
      <c r="D183" s="300">
        <f t="shared" si="40"/>
        <v>8.3000000000000007</v>
      </c>
      <c r="E183" s="197">
        <f t="shared" si="41"/>
        <v>7.5</v>
      </c>
      <c r="F183" s="197">
        <f t="shared" si="42"/>
        <v>6.6</v>
      </c>
      <c r="G183" s="198">
        <f t="shared" si="43"/>
        <v>13.2</v>
      </c>
      <c r="H183" s="315">
        <f t="shared" si="44"/>
        <v>22.8</v>
      </c>
      <c r="I183" s="212">
        <f t="shared" si="45"/>
        <v>19.7</v>
      </c>
      <c r="J183" s="212">
        <f t="shared" si="46"/>
        <v>20.7</v>
      </c>
      <c r="K183" s="213">
        <f t="shared" si="47"/>
        <v>27.5</v>
      </c>
      <c r="L183" s="320">
        <v>3103491</v>
      </c>
      <c r="M183" s="162">
        <v>277452</v>
      </c>
      <c r="N183" s="163">
        <v>2134613</v>
      </c>
      <c r="O183" s="164">
        <v>691426</v>
      </c>
      <c r="P183" s="333">
        <f t="shared" si="48"/>
        <v>47.6</v>
      </c>
      <c r="Q183" s="212">
        <f t="shared" si="49"/>
        <v>59.6</v>
      </c>
      <c r="R183" s="213">
        <f t="shared" si="50"/>
        <v>59.9</v>
      </c>
      <c r="S183" s="214">
        <f t="shared" si="51"/>
        <v>27.7</v>
      </c>
      <c r="T183" s="320">
        <v>4413942</v>
      </c>
      <c r="U183" s="162">
        <v>409357</v>
      </c>
      <c r="V183" s="163">
        <v>3158768</v>
      </c>
      <c r="W183" s="164">
        <v>845817</v>
      </c>
      <c r="X183" s="315">
        <f t="shared" si="52"/>
        <v>67.7</v>
      </c>
      <c r="Y183" s="212">
        <f t="shared" si="53"/>
        <v>87.9</v>
      </c>
      <c r="Z183" s="213">
        <f t="shared" si="54"/>
        <v>88.6</v>
      </c>
      <c r="AA183" s="213">
        <f t="shared" si="55"/>
        <v>33.9</v>
      </c>
      <c r="AB183" s="320">
        <v>5882882</v>
      </c>
      <c r="AC183" s="162">
        <v>509788</v>
      </c>
      <c r="AD183" s="163">
        <v>4263818</v>
      </c>
      <c r="AE183" s="164">
        <v>1109276</v>
      </c>
      <c r="AF183" s="341">
        <f t="shared" si="56"/>
        <v>90.2</v>
      </c>
      <c r="AG183" s="212">
        <f t="shared" si="57"/>
        <v>109.4</v>
      </c>
      <c r="AH183" s="213">
        <f t="shared" si="58"/>
        <v>119.6</v>
      </c>
      <c r="AI183" s="214">
        <f t="shared" si="59"/>
        <v>44.5</v>
      </c>
      <c r="AJ183" s="191">
        <v>65244</v>
      </c>
      <c r="AK183" s="192">
        <v>4658</v>
      </c>
      <c r="AL183" s="178">
        <v>35651</v>
      </c>
      <c r="AM183" s="179">
        <v>24935</v>
      </c>
      <c r="AN183" s="180">
        <v>7886</v>
      </c>
      <c r="AO183" s="192">
        <v>617</v>
      </c>
      <c r="AP183" s="178">
        <v>5385</v>
      </c>
      <c r="AQ183" s="181">
        <v>1884</v>
      </c>
      <c r="AR183" s="180">
        <v>2863</v>
      </c>
      <c r="AS183" s="192">
        <v>237</v>
      </c>
      <c r="AT183" s="178">
        <v>1720</v>
      </c>
      <c r="AU183" s="181">
        <v>906</v>
      </c>
      <c r="AV183" s="2"/>
      <c r="AW183" s="2"/>
      <c r="AX183" s="2"/>
      <c r="AY183" s="2"/>
      <c r="AZ183" s="2"/>
      <c r="BA183" s="1"/>
      <c r="BE183" s="4"/>
      <c r="BF183" s="4"/>
      <c r="BG183" s="4"/>
    </row>
    <row r="184" spans="2:59" ht="15" customHeight="1" x14ac:dyDescent="0.3">
      <c r="B184" s="378"/>
      <c r="C184" s="11" t="s">
        <v>62</v>
      </c>
      <c r="D184" s="300">
        <f t="shared" si="40"/>
        <v>9.1</v>
      </c>
      <c r="E184" s="197">
        <f t="shared" si="41"/>
        <v>0</v>
      </c>
      <c r="F184" s="197">
        <f t="shared" si="42"/>
        <v>8.1999999999999993</v>
      </c>
      <c r="G184" s="198">
        <f t="shared" si="43"/>
        <v>10.1</v>
      </c>
      <c r="H184" s="315">
        <f t="shared" si="44"/>
        <v>21.3</v>
      </c>
      <c r="I184" s="212">
        <f t="shared" si="45"/>
        <v>0</v>
      </c>
      <c r="J184" s="212">
        <f t="shared" si="46"/>
        <v>19.899999999999999</v>
      </c>
      <c r="K184" s="213">
        <f t="shared" si="47"/>
        <v>22.9</v>
      </c>
      <c r="L184" s="320">
        <v>6465880</v>
      </c>
      <c r="M184" s="162">
        <v>0</v>
      </c>
      <c r="N184" s="163">
        <v>4122196</v>
      </c>
      <c r="O184" s="164">
        <v>2343684</v>
      </c>
      <c r="P184" s="333">
        <f t="shared" si="48"/>
        <v>28.1</v>
      </c>
      <c r="Q184" s="212">
        <f t="shared" si="49"/>
        <v>0</v>
      </c>
      <c r="R184" s="213">
        <f t="shared" si="50"/>
        <v>35.299999999999997</v>
      </c>
      <c r="S184" s="214">
        <f t="shared" si="51"/>
        <v>20.7</v>
      </c>
      <c r="T184" s="320">
        <v>9640066</v>
      </c>
      <c r="U184" s="162">
        <v>0</v>
      </c>
      <c r="V184" s="163">
        <v>7115327</v>
      </c>
      <c r="W184" s="164">
        <v>2524739</v>
      </c>
      <c r="X184" s="315">
        <f t="shared" si="52"/>
        <v>41.9</v>
      </c>
      <c r="Y184" s="212">
        <f t="shared" si="53"/>
        <v>0</v>
      </c>
      <c r="Z184" s="213">
        <f t="shared" si="54"/>
        <v>60.9</v>
      </c>
      <c r="AA184" s="213">
        <f t="shared" si="55"/>
        <v>22.3</v>
      </c>
      <c r="AB184" s="320">
        <v>14066671</v>
      </c>
      <c r="AC184" s="162">
        <v>0</v>
      </c>
      <c r="AD184" s="163">
        <v>9802572</v>
      </c>
      <c r="AE184" s="164">
        <v>4264099</v>
      </c>
      <c r="AF184" s="341">
        <f t="shared" si="56"/>
        <v>61.1</v>
      </c>
      <c r="AG184" s="212">
        <f t="shared" si="57"/>
        <v>0</v>
      </c>
      <c r="AH184" s="213">
        <f t="shared" si="58"/>
        <v>83.9</v>
      </c>
      <c r="AI184" s="214">
        <f t="shared" si="59"/>
        <v>37.700000000000003</v>
      </c>
      <c r="AJ184" s="191">
        <v>230098</v>
      </c>
      <c r="AK184" s="192">
        <v>0</v>
      </c>
      <c r="AL184" s="178">
        <v>116883</v>
      </c>
      <c r="AM184" s="179">
        <v>113215</v>
      </c>
      <c r="AN184" s="180">
        <v>25387</v>
      </c>
      <c r="AO184" s="192">
        <v>0</v>
      </c>
      <c r="AP184" s="178">
        <v>14225</v>
      </c>
      <c r="AQ184" s="181">
        <v>11162</v>
      </c>
      <c r="AR184" s="180">
        <v>10798</v>
      </c>
      <c r="AS184" s="192">
        <v>0</v>
      </c>
      <c r="AT184" s="178">
        <v>5864</v>
      </c>
      <c r="AU184" s="181">
        <v>4934</v>
      </c>
      <c r="AV184" s="2"/>
      <c r="AW184" s="2"/>
      <c r="AX184" s="2"/>
      <c r="AY184" s="2"/>
      <c r="AZ184" s="2"/>
      <c r="BA184" s="1"/>
      <c r="BE184" s="4"/>
      <c r="BF184" s="4"/>
      <c r="BG184" s="4"/>
    </row>
    <row r="185" spans="2:59" ht="15" customHeight="1" x14ac:dyDescent="0.3">
      <c r="B185" s="378"/>
      <c r="C185" s="60" t="s">
        <v>63</v>
      </c>
      <c r="D185" s="300">
        <f t="shared" si="40"/>
        <v>11.5</v>
      </c>
      <c r="E185" s="197">
        <f t="shared" si="41"/>
        <v>0</v>
      </c>
      <c r="F185" s="197">
        <f t="shared" si="42"/>
        <v>10.5</v>
      </c>
      <c r="G185" s="198">
        <f t="shared" si="43"/>
        <v>14.1</v>
      </c>
      <c r="H185" s="315">
        <f t="shared" si="44"/>
        <v>26.5</v>
      </c>
      <c r="I185" s="212">
        <f t="shared" si="45"/>
        <v>0</v>
      </c>
      <c r="J185" s="212">
        <f t="shared" si="46"/>
        <v>25</v>
      </c>
      <c r="K185" s="213">
        <f t="shared" si="47"/>
        <v>30</v>
      </c>
      <c r="L185" s="320">
        <v>2514805</v>
      </c>
      <c r="M185" s="162">
        <v>0</v>
      </c>
      <c r="N185" s="163">
        <v>1574180</v>
      </c>
      <c r="O185" s="164">
        <v>940625</v>
      </c>
      <c r="P185" s="333">
        <f t="shared" si="48"/>
        <v>22.1</v>
      </c>
      <c r="Q185" s="212">
        <f t="shared" si="49"/>
        <v>0</v>
      </c>
      <c r="R185" s="213">
        <f t="shared" si="50"/>
        <v>21</v>
      </c>
      <c r="S185" s="214">
        <f t="shared" si="51"/>
        <v>24.2</v>
      </c>
      <c r="T185" s="320">
        <v>3012972</v>
      </c>
      <c r="U185" s="162">
        <v>0</v>
      </c>
      <c r="V185" s="163">
        <v>1718906</v>
      </c>
      <c r="W185" s="164">
        <v>1294066</v>
      </c>
      <c r="X185" s="315">
        <f t="shared" si="52"/>
        <v>26.4</v>
      </c>
      <c r="Y185" s="212">
        <f t="shared" si="53"/>
        <v>0</v>
      </c>
      <c r="Z185" s="213">
        <f t="shared" si="54"/>
        <v>22.9</v>
      </c>
      <c r="AA185" s="213">
        <f t="shared" si="55"/>
        <v>33.299999999999997</v>
      </c>
      <c r="AB185" s="320">
        <v>4584237</v>
      </c>
      <c r="AC185" s="162">
        <v>0</v>
      </c>
      <c r="AD185" s="163">
        <v>2682783</v>
      </c>
      <c r="AE185" s="164">
        <v>1901454</v>
      </c>
      <c r="AF185" s="341">
        <f t="shared" si="56"/>
        <v>40.200000000000003</v>
      </c>
      <c r="AG185" s="212">
        <f t="shared" si="57"/>
        <v>0</v>
      </c>
      <c r="AH185" s="213">
        <f t="shared" si="58"/>
        <v>35.700000000000003</v>
      </c>
      <c r="AI185" s="214">
        <f t="shared" si="59"/>
        <v>49</v>
      </c>
      <c r="AJ185" s="191">
        <v>113929</v>
      </c>
      <c r="AK185" s="192">
        <v>0</v>
      </c>
      <c r="AL185" s="178">
        <v>75093</v>
      </c>
      <c r="AM185" s="179">
        <v>38836</v>
      </c>
      <c r="AN185" s="180">
        <v>9879</v>
      </c>
      <c r="AO185" s="192">
        <v>0</v>
      </c>
      <c r="AP185" s="178">
        <v>7122</v>
      </c>
      <c r="AQ185" s="181">
        <v>2757</v>
      </c>
      <c r="AR185" s="180">
        <v>4299</v>
      </c>
      <c r="AS185" s="192">
        <v>0</v>
      </c>
      <c r="AT185" s="178">
        <v>3005</v>
      </c>
      <c r="AU185" s="181">
        <v>1294</v>
      </c>
      <c r="AV185" s="2"/>
      <c r="AW185" s="2"/>
      <c r="AX185" s="2"/>
      <c r="AY185" s="2"/>
      <c r="AZ185" s="2"/>
      <c r="BA185" s="1"/>
      <c r="BE185" s="4"/>
      <c r="BF185" s="4"/>
      <c r="BG185" s="4"/>
    </row>
    <row r="186" spans="2:59" ht="15" customHeight="1" thickBot="1" x14ac:dyDescent="0.35">
      <c r="B186" s="379"/>
      <c r="C186" s="85" t="s">
        <v>64</v>
      </c>
      <c r="D186" s="301">
        <f t="shared" si="40"/>
        <v>10.6</v>
      </c>
      <c r="E186" s="199">
        <f t="shared" si="41"/>
        <v>9.4</v>
      </c>
      <c r="F186" s="199">
        <f t="shared" si="42"/>
        <v>10</v>
      </c>
      <c r="G186" s="200">
        <f t="shared" si="43"/>
        <v>11.6</v>
      </c>
      <c r="H186" s="313">
        <f t="shared" si="44"/>
        <v>24.5</v>
      </c>
      <c r="I186" s="215">
        <f t="shared" si="45"/>
        <v>24</v>
      </c>
      <c r="J186" s="215">
        <f t="shared" si="46"/>
        <v>24</v>
      </c>
      <c r="K186" s="216">
        <f t="shared" si="47"/>
        <v>25.2</v>
      </c>
      <c r="L186" s="318">
        <v>30589973</v>
      </c>
      <c r="M186" s="156">
        <v>439046</v>
      </c>
      <c r="N186" s="157">
        <v>18416500</v>
      </c>
      <c r="O186" s="158">
        <v>11734427</v>
      </c>
      <c r="P186" s="331">
        <f t="shared" si="48"/>
        <v>21.7</v>
      </c>
      <c r="Q186" s="215">
        <f t="shared" si="49"/>
        <v>36.6</v>
      </c>
      <c r="R186" s="216">
        <f t="shared" si="50"/>
        <v>22.9</v>
      </c>
      <c r="S186" s="217">
        <f t="shared" si="51"/>
        <v>19.7</v>
      </c>
      <c r="T186" s="318">
        <v>39204128</v>
      </c>
      <c r="U186" s="156">
        <v>665350</v>
      </c>
      <c r="V186" s="157">
        <v>23498929</v>
      </c>
      <c r="W186" s="158">
        <v>15039849</v>
      </c>
      <c r="X186" s="313">
        <f t="shared" si="52"/>
        <v>27.8</v>
      </c>
      <c r="Y186" s="215">
        <f t="shared" si="53"/>
        <v>55.5</v>
      </c>
      <c r="Z186" s="216">
        <f t="shared" si="54"/>
        <v>29.2</v>
      </c>
      <c r="AA186" s="216">
        <f t="shared" si="55"/>
        <v>25.3</v>
      </c>
      <c r="AB186" s="318">
        <v>60901976</v>
      </c>
      <c r="AC186" s="156">
        <v>878182</v>
      </c>
      <c r="AD186" s="157">
        <v>35263367</v>
      </c>
      <c r="AE186" s="158">
        <v>24760427</v>
      </c>
      <c r="AF186" s="342">
        <f t="shared" si="56"/>
        <v>43.2</v>
      </c>
      <c r="AG186" s="215">
        <f t="shared" si="57"/>
        <v>73.3</v>
      </c>
      <c r="AH186" s="216">
        <f t="shared" si="58"/>
        <v>43.8</v>
      </c>
      <c r="AI186" s="217">
        <f t="shared" si="59"/>
        <v>41.6</v>
      </c>
      <c r="AJ186" s="182">
        <v>1411027</v>
      </c>
      <c r="AK186" s="193">
        <v>11982</v>
      </c>
      <c r="AL186" s="183">
        <v>804459</v>
      </c>
      <c r="AM186" s="184">
        <v>594586</v>
      </c>
      <c r="AN186" s="182">
        <v>133127</v>
      </c>
      <c r="AO186" s="193">
        <v>1274</v>
      </c>
      <c r="AP186" s="183">
        <v>80512</v>
      </c>
      <c r="AQ186" s="185">
        <v>51341</v>
      </c>
      <c r="AR186" s="182">
        <v>57654</v>
      </c>
      <c r="AS186" s="193">
        <v>500</v>
      </c>
      <c r="AT186" s="183">
        <v>33521</v>
      </c>
      <c r="AU186" s="185">
        <v>23633</v>
      </c>
      <c r="AV186" s="2"/>
      <c r="AW186" s="2"/>
      <c r="AX186" s="2"/>
      <c r="AY186" s="2"/>
      <c r="AZ186" s="2"/>
      <c r="BA186" s="1"/>
      <c r="BE186" s="4"/>
      <c r="BF186" s="4"/>
      <c r="BG186" s="4"/>
    </row>
    <row r="187" spans="2:59" ht="15" customHeight="1" x14ac:dyDescent="0.3">
      <c r="B187" s="377">
        <v>2020</v>
      </c>
      <c r="C187" s="10" t="s">
        <v>60</v>
      </c>
      <c r="D187" s="302">
        <f t="shared" si="40"/>
        <v>10.7</v>
      </c>
      <c r="E187" s="201">
        <f t="shared" si="41"/>
        <v>10.3</v>
      </c>
      <c r="F187" s="201">
        <f t="shared" si="42"/>
        <v>10.3</v>
      </c>
      <c r="G187" s="202">
        <f t="shared" si="43"/>
        <v>11.3</v>
      </c>
      <c r="H187" s="314">
        <f t="shared" si="44"/>
        <v>24.2</v>
      </c>
      <c r="I187" s="209">
        <f t="shared" si="45"/>
        <v>26.5</v>
      </c>
      <c r="J187" s="209">
        <f t="shared" si="46"/>
        <v>24.3</v>
      </c>
      <c r="K187" s="210">
        <f t="shared" si="47"/>
        <v>24.2</v>
      </c>
      <c r="L187" s="319">
        <v>18824930</v>
      </c>
      <c r="M187" s="159">
        <v>164134</v>
      </c>
      <c r="N187" s="160">
        <v>10811502</v>
      </c>
      <c r="O187" s="161">
        <v>7849294</v>
      </c>
      <c r="P187" s="336">
        <f t="shared" si="48"/>
        <v>19.600000000000001</v>
      </c>
      <c r="Q187" s="209">
        <f t="shared" si="49"/>
        <v>23.7</v>
      </c>
      <c r="R187" s="210">
        <f t="shared" si="50"/>
        <v>19.5</v>
      </c>
      <c r="S187" s="211">
        <f t="shared" si="51"/>
        <v>19.899999999999999</v>
      </c>
      <c r="T187" s="319">
        <v>22316065</v>
      </c>
      <c r="U187" s="159">
        <v>255993</v>
      </c>
      <c r="V187" s="160">
        <v>11705213</v>
      </c>
      <c r="W187" s="161">
        <v>10354859</v>
      </c>
      <c r="X187" s="314">
        <f t="shared" si="52"/>
        <v>23.3</v>
      </c>
      <c r="Y187" s="209">
        <f t="shared" si="53"/>
        <v>36.9</v>
      </c>
      <c r="Z187" s="210">
        <f t="shared" si="54"/>
        <v>21.1</v>
      </c>
      <c r="AA187" s="210">
        <f t="shared" si="55"/>
        <v>26.2</v>
      </c>
      <c r="AB187" s="319">
        <v>36550683</v>
      </c>
      <c r="AC187" s="159">
        <v>368394</v>
      </c>
      <c r="AD187" s="160">
        <v>18750813</v>
      </c>
      <c r="AE187" s="161">
        <v>17431476</v>
      </c>
      <c r="AF187" s="340">
        <f t="shared" si="56"/>
        <v>38.1</v>
      </c>
      <c r="AG187" s="209">
        <f t="shared" si="57"/>
        <v>53.1</v>
      </c>
      <c r="AH187" s="210">
        <f t="shared" si="58"/>
        <v>33.700000000000003</v>
      </c>
      <c r="AI187" s="211">
        <f t="shared" si="59"/>
        <v>44.1</v>
      </c>
      <c r="AJ187" s="186">
        <v>958108</v>
      </c>
      <c r="AK187" s="194">
        <v>6937</v>
      </c>
      <c r="AL187" s="187">
        <v>555844</v>
      </c>
      <c r="AM187" s="188">
        <v>395327</v>
      </c>
      <c r="AN187" s="189">
        <v>89666</v>
      </c>
      <c r="AO187" s="194">
        <v>672</v>
      </c>
      <c r="AP187" s="187">
        <v>53892</v>
      </c>
      <c r="AQ187" s="190">
        <v>35102</v>
      </c>
      <c r="AR187" s="189">
        <v>39511</v>
      </c>
      <c r="AS187" s="194">
        <v>262</v>
      </c>
      <c r="AT187" s="187">
        <v>22918</v>
      </c>
      <c r="AU187" s="190">
        <v>16331</v>
      </c>
      <c r="AV187" s="2"/>
      <c r="AW187" s="2"/>
      <c r="AX187" s="2"/>
      <c r="AY187" s="2"/>
      <c r="AZ187" s="2"/>
      <c r="BA187" s="1"/>
      <c r="BE187" s="4"/>
      <c r="BF187" s="4"/>
      <c r="BG187" s="4"/>
    </row>
    <row r="188" spans="2:59" ht="15" customHeight="1" x14ac:dyDescent="0.3">
      <c r="B188" s="378"/>
      <c r="C188" s="11" t="s">
        <v>61</v>
      </c>
      <c r="D188" s="300">
        <f t="shared" si="40"/>
        <v>8</v>
      </c>
      <c r="E188" s="197">
        <f t="shared" si="41"/>
        <v>7.5</v>
      </c>
      <c r="F188" s="197">
        <f t="shared" si="42"/>
        <v>6.5</v>
      </c>
      <c r="G188" s="198">
        <f t="shared" si="43"/>
        <v>12.8</v>
      </c>
      <c r="H188" s="315">
        <f t="shared" si="44"/>
        <v>22.3</v>
      </c>
      <c r="I188" s="212">
        <f t="shared" si="45"/>
        <v>19.600000000000001</v>
      </c>
      <c r="J188" s="212">
        <f t="shared" si="46"/>
        <v>20.3</v>
      </c>
      <c r="K188" s="213">
        <f t="shared" si="47"/>
        <v>27.1</v>
      </c>
      <c r="L188" s="320">
        <v>3169854</v>
      </c>
      <c r="M188" s="162">
        <v>277420</v>
      </c>
      <c r="N188" s="163">
        <v>2214115</v>
      </c>
      <c r="O188" s="164">
        <v>678319</v>
      </c>
      <c r="P188" s="333">
        <f t="shared" si="48"/>
        <v>49.2</v>
      </c>
      <c r="Q188" s="212">
        <f t="shared" si="49"/>
        <v>59.7</v>
      </c>
      <c r="R188" s="213">
        <f t="shared" si="50"/>
        <v>61.6</v>
      </c>
      <c r="S188" s="214">
        <f t="shared" si="51"/>
        <v>28.4</v>
      </c>
      <c r="T188" s="320">
        <v>4386642</v>
      </c>
      <c r="U188" s="162">
        <v>411222</v>
      </c>
      <c r="V188" s="163">
        <v>3163902</v>
      </c>
      <c r="W188" s="164">
        <v>811518</v>
      </c>
      <c r="X188" s="315">
        <f t="shared" si="52"/>
        <v>68</v>
      </c>
      <c r="Y188" s="212">
        <f t="shared" si="53"/>
        <v>88.5</v>
      </c>
      <c r="Z188" s="213">
        <f t="shared" si="54"/>
        <v>88</v>
      </c>
      <c r="AA188" s="213">
        <f t="shared" si="55"/>
        <v>34</v>
      </c>
      <c r="AB188" s="320">
        <v>5915707</v>
      </c>
      <c r="AC188" s="162">
        <v>511653</v>
      </c>
      <c r="AD188" s="163">
        <v>4335156</v>
      </c>
      <c r="AE188" s="164">
        <v>1068898</v>
      </c>
      <c r="AF188" s="341">
        <f t="shared" si="56"/>
        <v>91.7</v>
      </c>
      <c r="AG188" s="212">
        <f t="shared" si="57"/>
        <v>110.1</v>
      </c>
      <c r="AH188" s="213">
        <f t="shared" si="58"/>
        <v>120.6</v>
      </c>
      <c r="AI188" s="214">
        <f t="shared" si="59"/>
        <v>44.7</v>
      </c>
      <c r="AJ188" s="191">
        <v>64493</v>
      </c>
      <c r="AK188" s="192">
        <v>4649</v>
      </c>
      <c r="AL188" s="178">
        <v>35950</v>
      </c>
      <c r="AM188" s="179">
        <v>23894</v>
      </c>
      <c r="AN188" s="180">
        <v>8012</v>
      </c>
      <c r="AO188" s="192">
        <v>622</v>
      </c>
      <c r="AP188" s="178">
        <v>5519</v>
      </c>
      <c r="AQ188" s="181">
        <v>1871</v>
      </c>
      <c r="AR188" s="180">
        <v>2886</v>
      </c>
      <c r="AS188" s="192">
        <v>237</v>
      </c>
      <c r="AT188" s="178">
        <v>1768</v>
      </c>
      <c r="AU188" s="181">
        <v>881</v>
      </c>
      <c r="AV188" s="2"/>
      <c r="AW188" s="2"/>
      <c r="AX188" s="2"/>
      <c r="AY188" s="2"/>
      <c r="AZ188" s="2"/>
      <c r="BA188" s="1"/>
      <c r="BE188" s="4"/>
      <c r="BF188" s="4"/>
      <c r="BG188" s="4"/>
    </row>
    <row r="189" spans="2:59" ht="15" customHeight="1" x14ac:dyDescent="0.3">
      <c r="B189" s="378"/>
      <c r="C189" s="11" t="s">
        <v>62</v>
      </c>
      <c r="D189" s="300">
        <f t="shared" si="40"/>
        <v>8.4</v>
      </c>
      <c r="E189" s="197">
        <f t="shared" si="41"/>
        <v>0</v>
      </c>
      <c r="F189" s="197">
        <f t="shared" si="42"/>
        <v>7.5</v>
      </c>
      <c r="G189" s="198">
        <f t="shared" si="43"/>
        <v>9.5</v>
      </c>
      <c r="H189" s="315">
        <f t="shared" si="44"/>
        <v>19.8</v>
      </c>
      <c r="I189" s="212">
        <f t="shared" si="45"/>
        <v>0</v>
      </c>
      <c r="J189" s="212">
        <f t="shared" si="46"/>
        <v>18.3</v>
      </c>
      <c r="K189" s="213">
        <f t="shared" si="47"/>
        <v>21.4</v>
      </c>
      <c r="L189" s="320">
        <v>6544578</v>
      </c>
      <c r="M189" s="162">
        <v>0</v>
      </c>
      <c r="N189" s="163">
        <v>4148046</v>
      </c>
      <c r="O189" s="164">
        <v>2396532</v>
      </c>
      <c r="P189" s="333">
        <f t="shared" si="48"/>
        <v>30.8</v>
      </c>
      <c r="Q189" s="212">
        <f t="shared" si="49"/>
        <v>0</v>
      </c>
      <c r="R189" s="213">
        <f t="shared" si="50"/>
        <v>39.299999999999997</v>
      </c>
      <c r="S189" s="214">
        <f t="shared" si="51"/>
        <v>22.4</v>
      </c>
      <c r="T189" s="320">
        <v>9724001</v>
      </c>
      <c r="U189" s="162">
        <v>0</v>
      </c>
      <c r="V189" s="163">
        <v>7151265</v>
      </c>
      <c r="W189" s="164">
        <v>2572736</v>
      </c>
      <c r="X189" s="315">
        <f t="shared" si="52"/>
        <v>45.8</v>
      </c>
      <c r="Y189" s="212">
        <f t="shared" si="53"/>
        <v>0</v>
      </c>
      <c r="Z189" s="213">
        <f t="shared" si="54"/>
        <v>67.8</v>
      </c>
      <c r="AA189" s="213">
        <f t="shared" si="55"/>
        <v>24.1</v>
      </c>
      <c r="AB189" s="320">
        <v>14133190</v>
      </c>
      <c r="AC189" s="162">
        <v>0</v>
      </c>
      <c r="AD189" s="163">
        <v>9778125</v>
      </c>
      <c r="AE189" s="164">
        <v>4355065</v>
      </c>
      <c r="AF189" s="341">
        <f t="shared" si="56"/>
        <v>66.599999999999994</v>
      </c>
      <c r="AG189" s="212">
        <f t="shared" si="57"/>
        <v>0</v>
      </c>
      <c r="AH189" s="213">
        <f t="shared" si="58"/>
        <v>92.7</v>
      </c>
      <c r="AI189" s="214">
        <f t="shared" si="59"/>
        <v>40.799999999999997</v>
      </c>
      <c r="AJ189" s="191">
        <v>212294</v>
      </c>
      <c r="AK189" s="192">
        <v>0</v>
      </c>
      <c r="AL189" s="178">
        <v>105459</v>
      </c>
      <c r="AM189" s="179">
        <v>106835</v>
      </c>
      <c r="AN189" s="180">
        <v>25200</v>
      </c>
      <c r="AO189" s="192">
        <v>0</v>
      </c>
      <c r="AP189" s="178">
        <v>13999</v>
      </c>
      <c r="AQ189" s="181">
        <v>11201</v>
      </c>
      <c r="AR189" s="180">
        <v>10737</v>
      </c>
      <c r="AS189" s="192">
        <v>0</v>
      </c>
      <c r="AT189" s="178">
        <v>5753</v>
      </c>
      <c r="AU189" s="181">
        <v>4984</v>
      </c>
      <c r="AV189" s="2"/>
      <c r="AW189" s="2"/>
      <c r="AX189" s="2"/>
      <c r="AY189" s="2"/>
      <c r="AZ189" s="2"/>
      <c r="BA189" s="1"/>
      <c r="BE189" s="4"/>
      <c r="BF189" s="4"/>
      <c r="BG189" s="4"/>
    </row>
    <row r="190" spans="2:59" ht="15" customHeight="1" x14ac:dyDescent="0.3">
      <c r="B190" s="378"/>
      <c r="C190" s="60" t="s">
        <v>63</v>
      </c>
      <c r="D190" s="300">
        <f t="shared" si="40"/>
        <v>11.1</v>
      </c>
      <c r="E190" s="197">
        <f t="shared" si="41"/>
        <v>0</v>
      </c>
      <c r="F190" s="197">
        <f t="shared" si="42"/>
        <v>10.1</v>
      </c>
      <c r="G190" s="198">
        <f t="shared" si="43"/>
        <v>13.8</v>
      </c>
      <c r="H190" s="315">
        <f t="shared" si="44"/>
        <v>25.5</v>
      </c>
      <c r="I190" s="212">
        <f t="shared" si="45"/>
        <v>0</v>
      </c>
      <c r="J190" s="212">
        <f t="shared" si="46"/>
        <v>23.8</v>
      </c>
      <c r="K190" s="213">
        <f t="shared" si="47"/>
        <v>29.4</v>
      </c>
      <c r="L190" s="320">
        <v>2374271</v>
      </c>
      <c r="M190" s="162">
        <v>0</v>
      </c>
      <c r="N190" s="163">
        <v>1504385</v>
      </c>
      <c r="O190" s="164">
        <v>869886</v>
      </c>
      <c r="P190" s="333">
        <f t="shared" si="48"/>
        <v>23.2</v>
      </c>
      <c r="Q190" s="212">
        <f t="shared" si="49"/>
        <v>0</v>
      </c>
      <c r="R190" s="213">
        <f t="shared" si="50"/>
        <v>22.3</v>
      </c>
      <c r="S190" s="214">
        <f t="shared" si="51"/>
        <v>25</v>
      </c>
      <c r="T190" s="320">
        <v>2903015</v>
      </c>
      <c r="U190" s="162">
        <v>0</v>
      </c>
      <c r="V190" s="163">
        <v>1676613</v>
      </c>
      <c r="W190" s="164">
        <v>1226402</v>
      </c>
      <c r="X190" s="315">
        <f t="shared" si="52"/>
        <v>28.3</v>
      </c>
      <c r="Y190" s="212">
        <f t="shared" si="53"/>
        <v>0</v>
      </c>
      <c r="Z190" s="213">
        <f t="shared" si="54"/>
        <v>24.8</v>
      </c>
      <c r="AA190" s="213">
        <f t="shared" si="55"/>
        <v>35.200000000000003</v>
      </c>
      <c r="AB190" s="320">
        <v>4405123</v>
      </c>
      <c r="AC190" s="162">
        <v>0</v>
      </c>
      <c r="AD190" s="163">
        <v>2618272</v>
      </c>
      <c r="AE190" s="164">
        <v>1786851</v>
      </c>
      <c r="AF190" s="341">
        <f t="shared" si="56"/>
        <v>43</v>
      </c>
      <c r="AG190" s="212">
        <f t="shared" si="57"/>
        <v>0</v>
      </c>
      <c r="AH190" s="213">
        <f t="shared" si="58"/>
        <v>38.700000000000003</v>
      </c>
      <c r="AI190" s="214">
        <f t="shared" si="59"/>
        <v>51.3</v>
      </c>
      <c r="AJ190" s="191">
        <v>102417</v>
      </c>
      <c r="AK190" s="192">
        <v>0</v>
      </c>
      <c r="AL190" s="178">
        <v>67604</v>
      </c>
      <c r="AM190" s="179">
        <v>34813</v>
      </c>
      <c r="AN190" s="180">
        <v>9226</v>
      </c>
      <c r="AO190" s="192">
        <v>0</v>
      </c>
      <c r="AP190" s="178">
        <v>6704</v>
      </c>
      <c r="AQ190" s="181">
        <v>2522</v>
      </c>
      <c r="AR190" s="180">
        <v>4019</v>
      </c>
      <c r="AS190" s="192">
        <v>0</v>
      </c>
      <c r="AT190" s="178">
        <v>2835</v>
      </c>
      <c r="AU190" s="181">
        <v>1184</v>
      </c>
      <c r="AV190" s="2"/>
      <c r="AW190" s="2"/>
      <c r="AX190" s="2"/>
      <c r="AY190" s="2"/>
      <c r="AZ190" s="2"/>
      <c r="BA190" s="1"/>
      <c r="BE190" s="4"/>
      <c r="BF190" s="4"/>
      <c r="BG190" s="4"/>
    </row>
    <row r="191" spans="2:59" ht="15" customHeight="1" thickBot="1" x14ac:dyDescent="0.35">
      <c r="B191" s="379"/>
      <c r="C191" s="85" t="s">
        <v>64</v>
      </c>
      <c r="D191" s="301">
        <f t="shared" si="40"/>
        <v>10.1</v>
      </c>
      <c r="E191" s="199">
        <f t="shared" si="41"/>
        <v>9</v>
      </c>
      <c r="F191" s="199">
        <f t="shared" si="42"/>
        <v>9.5</v>
      </c>
      <c r="G191" s="200">
        <f t="shared" si="43"/>
        <v>11.1</v>
      </c>
      <c r="H191" s="313">
        <f t="shared" si="44"/>
        <v>23.4</v>
      </c>
      <c r="I191" s="215">
        <f t="shared" si="45"/>
        <v>23.2</v>
      </c>
      <c r="J191" s="215">
        <f t="shared" si="46"/>
        <v>23</v>
      </c>
      <c r="K191" s="216">
        <f t="shared" si="47"/>
        <v>24</v>
      </c>
      <c r="L191" s="318">
        <v>30913633</v>
      </c>
      <c r="M191" s="156">
        <v>441554</v>
      </c>
      <c r="N191" s="157">
        <v>18678048</v>
      </c>
      <c r="O191" s="158">
        <v>11794031</v>
      </c>
      <c r="P191" s="331">
        <f t="shared" si="48"/>
        <v>23.1</v>
      </c>
      <c r="Q191" s="215">
        <f t="shared" si="49"/>
        <v>38.1</v>
      </c>
      <c r="R191" s="216">
        <f t="shared" si="50"/>
        <v>24.4</v>
      </c>
      <c r="S191" s="217">
        <f t="shared" si="51"/>
        <v>21</v>
      </c>
      <c r="T191" s="318">
        <v>39329723</v>
      </c>
      <c r="U191" s="156">
        <v>667215</v>
      </c>
      <c r="V191" s="157">
        <v>23696993</v>
      </c>
      <c r="W191" s="158">
        <v>14965515</v>
      </c>
      <c r="X191" s="313">
        <f t="shared" si="52"/>
        <v>29.4</v>
      </c>
      <c r="Y191" s="215">
        <f t="shared" si="53"/>
        <v>57.6</v>
      </c>
      <c r="Z191" s="216">
        <f t="shared" si="54"/>
        <v>31</v>
      </c>
      <c r="AA191" s="216">
        <f t="shared" si="55"/>
        <v>26.7</v>
      </c>
      <c r="AB191" s="318">
        <v>61004703</v>
      </c>
      <c r="AC191" s="156">
        <v>880047</v>
      </c>
      <c r="AD191" s="157">
        <v>35482366</v>
      </c>
      <c r="AE191" s="158">
        <v>24642290</v>
      </c>
      <c r="AF191" s="342">
        <f t="shared" si="56"/>
        <v>45.6</v>
      </c>
      <c r="AG191" s="215">
        <f t="shared" si="57"/>
        <v>76</v>
      </c>
      <c r="AH191" s="216">
        <f t="shared" si="58"/>
        <v>46.4</v>
      </c>
      <c r="AI191" s="217">
        <f t="shared" si="59"/>
        <v>43.9</v>
      </c>
      <c r="AJ191" s="182">
        <v>1337312</v>
      </c>
      <c r="AK191" s="193">
        <v>11586</v>
      </c>
      <c r="AL191" s="183">
        <v>764857</v>
      </c>
      <c r="AM191" s="184">
        <v>560869</v>
      </c>
      <c r="AN191" s="182">
        <v>132104</v>
      </c>
      <c r="AO191" s="193">
        <v>1294</v>
      </c>
      <c r="AP191" s="183">
        <v>80114</v>
      </c>
      <c r="AQ191" s="185">
        <v>50696</v>
      </c>
      <c r="AR191" s="182">
        <v>57153</v>
      </c>
      <c r="AS191" s="193">
        <v>499</v>
      </c>
      <c r="AT191" s="183">
        <v>33274</v>
      </c>
      <c r="AU191" s="185">
        <v>23380</v>
      </c>
      <c r="AV191" s="2"/>
      <c r="AW191" s="2"/>
      <c r="AX191" s="2"/>
      <c r="AY191" s="2"/>
      <c r="AZ191" s="2"/>
      <c r="BA191" s="1"/>
      <c r="BE191" s="4"/>
      <c r="BF191" s="4"/>
      <c r="BG191" s="4"/>
    </row>
    <row r="192" spans="2:59" ht="14.25" customHeight="1" x14ac:dyDescent="0.3">
      <c r="B192" s="377">
        <v>2021</v>
      </c>
      <c r="C192" s="10" t="s">
        <v>60</v>
      </c>
      <c r="D192" s="302">
        <f t="shared" si="40"/>
        <v>10.5</v>
      </c>
      <c r="E192" s="201">
        <f t="shared" si="41"/>
        <v>10.1</v>
      </c>
      <c r="F192" s="201">
        <f t="shared" si="42"/>
        <v>10.199999999999999</v>
      </c>
      <c r="G192" s="202">
        <f t="shared" si="43"/>
        <v>11</v>
      </c>
      <c r="H192" s="314">
        <f t="shared" si="44"/>
        <v>24</v>
      </c>
      <c r="I192" s="209">
        <f t="shared" si="45"/>
        <v>25.5</v>
      </c>
      <c r="J192" s="209">
        <f t="shared" si="46"/>
        <v>24.1</v>
      </c>
      <c r="K192" s="210">
        <f t="shared" si="47"/>
        <v>23.8</v>
      </c>
      <c r="L192" s="319">
        <v>19482526</v>
      </c>
      <c r="M192" s="159">
        <v>153140</v>
      </c>
      <c r="N192" s="160">
        <v>11434448</v>
      </c>
      <c r="O192" s="161">
        <v>7894938</v>
      </c>
      <c r="P192" s="336">
        <f t="shared" si="48"/>
        <v>20.3</v>
      </c>
      <c r="Q192" s="209">
        <f t="shared" si="49"/>
        <v>22.6</v>
      </c>
      <c r="R192" s="210">
        <f t="shared" si="50"/>
        <v>20</v>
      </c>
      <c r="S192" s="211">
        <f t="shared" si="51"/>
        <v>20.6</v>
      </c>
      <c r="T192" s="319">
        <v>22995224</v>
      </c>
      <c r="U192" s="159">
        <v>255993</v>
      </c>
      <c r="V192" s="160">
        <v>12296596</v>
      </c>
      <c r="W192" s="161">
        <v>10442635</v>
      </c>
      <c r="X192" s="314">
        <f t="shared" si="52"/>
        <v>23.9</v>
      </c>
      <c r="Y192" s="209">
        <f t="shared" si="53"/>
        <v>37.700000000000003</v>
      </c>
      <c r="Z192" s="210">
        <f t="shared" si="54"/>
        <v>21.6</v>
      </c>
      <c r="AA192" s="210">
        <f t="shared" si="55"/>
        <v>27.2</v>
      </c>
      <c r="AB192" s="319">
        <v>37289756</v>
      </c>
      <c r="AC192" s="159">
        <v>368394</v>
      </c>
      <c r="AD192" s="160">
        <v>19521924</v>
      </c>
      <c r="AE192" s="161">
        <v>17399438</v>
      </c>
      <c r="AF192" s="340">
        <f t="shared" si="56"/>
        <v>38.799999999999997</v>
      </c>
      <c r="AG192" s="209">
        <f t="shared" si="57"/>
        <v>54.3</v>
      </c>
      <c r="AH192" s="210">
        <f t="shared" si="58"/>
        <v>34.200000000000003</v>
      </c>
      <c r="AI192" s="211">
        <f t="shared" si="59"/>
        <v>45.3</v>
      </c>
      <c r="AJ192" s="186">
        <v>961275</v>
      </c>
      <c r="AK192" s="194">
        <v>6783</v>
      </c>
      <c r="AL192" s="187">
        <v>570513</v>
      </c>
      <c r="AM192" s="188">
        <v>383979</v>
      </c>
      <c r="AN192" s="189">
        <v>91448</v>
      </c>
      <c r="AO192" s="194">
        <v>669</v>
      </c>
      <c r="AP192" s="187">
        <v>55743</v>
      </c>
      <c r="AQ192" s="190">
        <v>35036</v>
      </c>
      <c r="AR192" s="189">
        <v>40063</v>
      </c>
      <c r="AS192" s="194">
        <v>266</v>
      </c>
      <c r="AT192" s="187">
        <v>23678</v>
      </c>
      <c r="AU192" s="190">
        <v>16119</v>
      </c>
      <c r="AV192" s="1"/>
      <c r="AW192" s="1"/>
      <c r="AX192" s="1"/>
      <c r="AY192" s="1"/>
      <c r="AZ192" s="1"/>
      <c r="BA192" s="1"/>
      <c r="BE192" s="4"/>
      <c r="BF192" s="4"/>
      <c r="BG192" s="4"/>
    </row>
    <row r="193" spans="1:61" ht="14.25" customHeight="1" x14ac:dyDescent="0.3">
      <c r="B193" s="378"/>
      <c r="C193" s="11" t="s">
        <v>61</v>
      </c>
      <c r="D193" s="300">
        <f t="shared" si="40"/>
        <v>7.9</v>
      </c>
      <c r="E193" s="197">
        <f t="shared" si="41"/>
        <v>7.2</v>
      </c>
      <c r="F193" s="197">
        <f t="shared" si="42"/>
        <v>6.4</v>
      </c>
      <c r="G193" s="198">
        <f t="shared" si="43"/>
        <v>12.7</v>
      </c>
      <c r="H193" s="315">
        <f t="shared" si="44"/>
        <v>22.1</v>
      </c>
      <c r="I193" s="212">
        <f t="shared" si="45"/>
        <v>19</v>
      </c>
      <c r="J193" s="212">
        <f t="shared" si="46"/>
        <v>20.100000000000001</v>
      </c>
      <c r="K193" s="213">
        <f t="shared" si="47"/>
        <v>26.8</v>
      </c>
      <c r="L193" s="320">
        <v>3214835</v>
      </c>
      <c r="M193" s="162">
        <v>277445</v>
      </c>
      <c r="N193" s="163">
        <v>2264950</v>
      </c>
      <c r="O193" s="164">
        <v>672440</v>
      </c>
      <c r="P193" s="333">
        <f t="shared" si="48"/>
        <v>50.9</v>
      </c>
      <c r="Q193" s="212">
        <f t="shared" si="49"/>
        <v>61.6</v>
      </c>
      <c r="R193" s="213">
        <f t="shared" si="50"/>
        <v>63.5</v>
      </c>
      <c r="S193" s="214">
        <f t="shared" si="51"/>
        <v>29.2</v>
      </c>
      <c r="T193" s="320">
        <v>4464698</v>
      </c>
      <c r="U193" s="162">
        <v>411222</v>
      </c>
      <c r="V193" s="163">
        <v>3241193</v>
      </c>
      <c r="W193" s="164">
        <v>812283</v>
      </c>
      <c r="X193" s="315">
        <f t="shared" si="52"/>
        <v>70.7</v>
      </c>
      <c r="Y193" s="212">
        <f t="shared" si="53"/>
        <v>91.4</v>
      </c>
      <c r="Z193" s="213">
        <f t="shared" si="54"/>
        <v>90.9</v>
      </c>
      <c r="AA193" s="213">
        <f t="shared" si="55"/>
        <v>35.299999999999997</v>
      </c>
      <c r="AB193" s="320">
        <v>5982295</v>
      </c>
      <c r="AC193" s="162">
        <v>511653</v>
      </c>
      <c r="AD193" s="163">
        <v>4406672</v>
      </c>
      <c r="AE193" s="164">
        <v>1063970</v>
      </c>
      <c r="AF193" s="341">
        <f t="shared" si="56"/>
        <v>94.7</v>
      </c>
      <c r="AG193" s="212">
        <f t="shared" si="57"/>
        <v>113.7</v>
      </c>
      <c r="AH193" s="213">
        <f t="shared" si="58"/>
        <v>123.6</v>
      </c>
      <c r="AI193" s="214">
        <f t="shared" si="59"/>
        <v>46.2</v>
      </c>
      <c r="AJ193" s="191">
        <v>63181</v>
      </c>
      <c r="AK193" s="192">
        <v>4501</v>
      </c>
      <c r="AL193" s="178">
        <v>35658</v>
      </c>
      <c r="AM193" s="179">
        <v>23022</v>
      </c>
      <c r="AN193" s="180">
        <v>8001</v>
      </c>
      <c r="AO193" s="192">
        <v>621</v>
      </c>
      <c r="AP193" s="178">
        <v>5568</v>
      </c>
      <c r="AQ193" s="181">
        <v>1812</v>
      </c>
      <c r="AR193" s="180">
        <v>2865</v>
      </c>
      <c r="AS193" s="192">
        <v>237</v>
      </c>
      <c r="AT193" s="178">
        <v>1770</v>
      </c>
      <c r="AU193" s="181">
        <v>858</v>
      </c>
      <c r="AV193" s="1"/>
      <c r="AW193" s="1"/>
      <c r="AX193" s="1"/>
      <c r="AY193" s="1"/>
      <c r="AZ193" s="1"/>
      <c r="BA193" s="1"/>
      <c r="BE193" s="4"/>
      <c r="BF193" s="4"/>
      <c r="BG193" s="4"/>
    </row>
    <row r="194" spans="1:61" ht="14.25" customHeight="1" x14ac:dyDescent="0.3">
      <c r="B194" s="378"/>
      <c r="C194" s="11" t="s">
        <v>62</v>
      </c>
      <c r="D194" s="300">
        <f t="shared" si="40"/>
        <v>8</v>
      </c>
      <c r="E194" s="197">
        <f t="shared" si="41"/>
        <v>0</v>
      </c>
      <c r="F194" s="197">
        <f t="shared" si="42"/>
        <v>7.1</v>
      </c>
      <c r="G194" s="198">
        <f t="shared" si="43"/>
        <v>9.1</v>
      </c>
      <c r="H194" s="315">
        <f t="shared" si="44"/>
        <v>19.2</v>
      </c>
      <c r="I194" s="212">
        <f t="shared" si="45"/>
        <v>0</v>
      </c>
      <c r="J194" s="212">
        <f t="shared" si="46"/>
        <v>17.8</v>
      </c>
      <c r="K194" s="213">
        <f t="shared" si="47"/>
        <v>20.7</v>
      </c>
      <c r="L194" s="320">
        <v>6569383</v>
      </c>
      <c r="M194" s="162">
        <v>0</v>
      </c>
      <c r="N194" s="163">
        <v>4159947</v>
      </c>
      <c r="O194" s="164">
        <v>2409436</v>
      </c>
      <c r="P194" s="333">
        <f t="shared" si="48"/>
        <v>33.1</v>
      </c>
      <c r="Q194" s="212">
        <f t="shared" si="49"/>
        <v>0</v>
      </c>
      <c r="R194" s="213">
        <f t="shared" si="50"/>
        <v>42.6</v>
      </c>
      <c r="S194" s="214">
        <f t="shared" si="51"/>
        <v>23.9</v>
      </c>
      <c r="T194" s="320">
        <v>9785917</v>
      </c>
      <c r="U194" s="162">
        <v>0</v>
      </c>
      <c r="V194" s="163">
        <v>7184372</v>
      </c>
      <c r="W194" s="164">
        <v>2601545</v>
      </c>
      <c r="X194" s="315">
        <f t="shared" si="52"/>
        <v>49.3</v>
      </c>
      <c r="Y194" s="212">
        <f t="shared" si="53"/>
        <v>0</v>
      </c>
      <c r="Z194" s="213">
        <f t="shared" si="54"/>
        <v>73.5</v>
      </c>
      <c r="AA194" s="213">
        <f t="shared" si="55"/>
        <v>25.8</v>
      </c>
      <c r="AB194" s="320">
        <v>14150115</v>
      </c>
      <c r="AC194" s="162">
        <v>0</v>
      </c>
      <c r="AD194" s="163">
        <v>9779978</v>
      </c>
      <c r="AE194" s="164">
        <v>4370137</v>
      </c>
      <c r="AF194" s="341">
        <f t="shared" si="56"/>
        <v>71.2</v>
      </c>
      <c r="AG194" s="212">
        <f t="shared" si="57"/>
        <v>0</v>
      </c>
      <c r="AH194" s="213">
        <f t="shared" si="58"/>
        <v>100.1</v>
      </c>
      <c r="AI194" s="214">
        <f t="shared" si="59"/>
        <v>43.3</v>
      </c>
      <c r="AJ194" s="191">
        <v>198663</v>
      </c>
      <c r="AK194" s="192">
        <v>0</v>
      </c>
      <c r="AL194" s="178">
        <v>97683</v>
      </c>
      <c r="AM194" s="179">
        <v>100980</v>
      </c>
      <c r="AN194" s="180">
        <v>24816</v>
      </c>
      <c r="AO194" s="192">
        <v>0</v>
      </c>
      <c r="AP194" s="178">
        <v>13663</v>
      </c>
      <c r="AQ194" s="181">
        <v>11153</v>
      </c>
      <c r="AR194" s="180">
        <v>10352</v>
      </c>
      <c r="AS194" s="192">
        <v>0</v>
      </c>
      <c r="AT194" s="178">
        <v>5473</v>
      </c>
      <c r="AU194" s="181">
        <v>4879</v>
      </c>
      <c r="AV194" s="1"/>
      <c r="AW194" s="1"/>
      <c r="AX194" s="1"/>
      <c r="AY194" s="1"/>
      <c r="AZ194" s="1"/>
      <c r="BA194" s="1"/>
      <c r="BE194" s="4"/>
      <c r="BF194" s="4"/>
      <c r="BG194" s="4"/>
      <c r="BH194" s="57"/>
      <c r="BI194" s="57"/>
    </row>
    <row r="195" spans="1:61" ht="14.25" customHeight="1" x14ac:dyDescent="0.3">
      <c r="A195" s="6"/>
      <c r="B195" s="378"/>
      <c r="C195" s="60" t="s">
        <v>63</v>
      </c>
      <c r="D195" s="300">
        <f t="shared" si="40"/>
        <v>11.2</v>
      </c>
      <c r="E195" s="197">
        <f t="shared" si="41"/>
        <v>0</v>
      </c>
      <c r="F195" s="197">
        <f t="shared" si="42"/>
        <v>9.9</v>
      </c>
      <c r="G195" s="198">
        <f t="shared" si="43"/>
        <v>13.4</v>
      </c>
      <c r="H195" s="315">
        <f t="shared" si="44"/>
        <v>25.9</v>
      </c>
      <c r="I195" s="212">
        <f t="shared" si="45"/>
        <v>0</v>
      </c>
      <c r="J195" s="212">
        <f t="shared" si="46"/>
        <v>23.7</v>
      </c>
      <c r="K195" s="213">
        <f t="shared" si="47"/>
        <v>29.5</v>
      </c>
      <c r="L195" s="320">
        <v>1865100</v>
      </c>
      <c r="M195" s="162">
        <v>0</v>
      </c>
      <c r="N195" s="163">
        <v>996753</v>
      </c>
      <c r="O195" s="164">
        <v>868347</v>
      </c>
      <c r="P195" s="333">
        <f t="shared" si="48"/>
        <v>24.3</v>
      </c>
      <c r="Q195" s="212">
        <f t="shared" si="49"/>
        <v>0</v>
      </c>
      <c r="R195" s="213">
        <f t="shared" si="50"/>
        <v>23</v>
      </c>
      <c r="S195" s="214">
        <f t="shared" si="51"/>
        <v>26</v>
      </c>
      <c r="T195" s="320">
        <v>2455054</v>
      </c>
      <c r="U195" s="162">
        <v>0</v>
      </c>
      <c r="V195" s="163">
        <v>1230587</v>
      </c>
      <c r="W195" s="164">
        <v>1224467</v>
      </c>
      <c r="X195" s="315">
        <f t="shared" si="52"/>
        <v>31.9</v>
      </c>
      <c r="Y195" s="212">
        <f t="shared" si="53"/>
        <v>0</v>
      </c>
      <c r="Z195" s="213">
        <f t="shared" si="54"/>
        <v>28.4</v>
      </c>
      <c r="AA195" s="213">
        <f t="shared" si="55"/>
        <v>36.6</v>
      </c>
      <c r="AB195" s="320">
        <v>3688291</v>
      </c>
      <c r="AC195" s="162">
        <v>0</v>
      </c>
      <c r="AD195" s="163">
        <v>1924197</v>
      </c>
      <c r="AE195" s="164">
        <v>1764094</v>
      </c>
      <c r="AF195" s="341">
        <f t="shared" si="56"/>
        <v>48</v>
      </c>
      <c r="AG195" s="212">
        <f t="shared" si="57"/>
        <v>0</v>
      </c>
      <c r="AH195" s="213">
        <f t="shared" si="58"/>
        <v>44.3</v>
      </c>
      <c r="AI195" s="214">
        <f t="shared" si="59"/>
        <v>52.7</v>
      </c>
      <c r="AJ195" s="191">
        <v>76846</v>
      </c>
      <c r="AK195" s="192">
        <v>0</v>
      </c>
      <c r="AL195" s="178">
        <v>43402</v>
      </c>
      <c r="AM195" s="179">
        <v>33444</v>
      </c>
      <c r="AN195" s="180">
        <v>6855</v>
      </c>
      <c r="AO195" s="192">
        <v>0</v>
      </c>
      <c r="AP195" s="178">
        <v>4364</v>
      </c>
      <c r="AQ195" s="181">
        <v>2491</v>
      </c>
      <c r="AR195" s="180">
        <v>2965</v>
      </c>
      <c r="AS195" s="192">
        <v>0</v>
      </c>
      <c r="AT195" s="178">
        <v>1830</v>
      </c>
      <c r="AU195" s="181">
        <v>1135</v>
      </c>
      <c r="AV195" s="1"/>
      <c r="AW195" s="1"/>
      <c r="AX195" s="1"/>
      <c r="AY195" s="1"/>
      <c r="AZ195" s="1"/>
      <c r="BA195" s="1"/>
      <c r="BE195" s="4"/>
      <c r="BF195" s="4"/>
      <c r="BG195" s="4"/>
      <c r="BH195" s="57"/>
      <c r="BI195" s="57"/>
    </row>
    <row r="196" spans="1:61" ht="14.25" customHeight="1" thickBot="1" x14ac:dyDescent="0.35">
      <c r="A196" s="6"/>
      <c r="B196" s="379"/>
      <c r="C196" s="85" t="s">
        <v>64</v>
      </c>
      <c r="D196" s="301">
        <f t="shared" si="40"/>
        <v>9.9</v>
      </c>
      <c r="E196" s="199">
        <f t="shared" si="41"/>
        <v>8.6999999999999993</v>
      </c>
      <c r="F196" s="199">
        <f t="shared" si="42"/>
        <v>9.4</v>
      </c>
      <c r="G196" s="200">
        <f t="shared" si="43"/>
        <v>10.7</v>
      </c>
      <c r="H196" s="313">
        <f t="shared" si="44"/>
        <v>23.1</v>
      </c>
      <c r="I196" s="215">
        <f t="shared" si="45"/>
        <v>22.4</v>
      </c>
      <c r="J196" s="215">
        <f t="shared" si="46"/>
        <v>22.8</v>
      </c>
      <c r="K196" s="216">
        <f t="shared" si="47"/>
        <v>23.5</v>
      </c>
      <c r="L196" s="318">
        <v>31131844</v>
      </c>
      <c r="M196" s="156">
        <v>430585</v>
      </c>
      <c r="N196" s="157">
        <v>18856098</v>
      </c>
      <c r="O196" s="158">
        <v>11845161</v>
      </c>
      <c r="P196" s="331">
        <f t="shared" si="48"/>
        <v>23.9</v>
      </c>
      <c r="Q196" s="215">
        <f t="shared" si="49"/>
        <v>38.200000000000003</v>
      </c>
      <c r="R196" s="216">
        <f t="shared" si="50"/>
        <v>25.2</v>
      </c>
      <c r="S196" s="217">
        <f t="shared" si="51"/>
        <v>21.9</v>
      </c>
      <c r="T196" s="318">
        <v>39700893</v>
      </c>
      <c r="U196" s="156">
        <v>667215</v>
      </c>
      <c r="V196" s="157">
        <v>23952748</v>
      </c>
      <c r="W196" s="158">
        <v>15080930</v>
      </c>
      <c r="X196" s="313">
        <f t="shared" si="52"/>
        <v>30.5</v>
      </c>
      <c r="Y196" s="215">
        <f t="shared" si="53"/>
        <v>59.1</v>
      </c>
      <c r="Z196" s="216">
        <f t="shared" si="54"/>
        <v>32.1</v>
      </c>
      <c r="AA196" s="216">
        <f t="shared" si="55"/>
        <v>27.9</v>
      </c>
      <c r="AB196" s="318">
        <v>61110457</v>
      </c>
      <c r="AC196" s="156">
        <v>880047</v>
      </c>
      <c r="AD196" s="157">
        <v>35632771</v>
      </c>
      <c r="AE196" s="158">
        <v>24597639</v>
      </c>
      <c r="AF196" s="342">
        <f t="shared" si="56"/>
        <v>47</v>
      </c>
      <c r="AG196" s="215">
        <f t="shared" si="57"/>
        <v>78</v>
      </c>
      <c r="AH196" s="216">
        <f t="shared" si="58"/>
        <v>47.7</v>
      </c>
      <c r="AI196" s="217">
        <f t="shared" si="59"/>
        <v>45.4</v>
      </c>
      <c r="AJ196" s="182">
        <v>1299965</v>
      </c>
      <c r="AK196" s="193">
        <v>11284</v>
      </c>
      <c r="AL196" s="183">
        <v>747256</v>
      </c>
      <c r="AM196" s="184">
        <v>541425</v>
      </c>
      <c r="AN196" s="182">
        <v>131120</v>
      </c>
      <c r="AO196" s="193">
        <v>1290</v>
      </c>
      <c r="AP196" s="183">
        <v>79338</v>
      </c>
      <c r="AQ196" s="185">
        <v>50492</v>
      </c>
      <c r="AR196" s="182">
        <v>56245</v>
      </c>
      <c r="AS196" s="193">
        <v>503</v>
      </c>
      <c r="AT196" s="183">
        <v>32751</v>
      </c>
      <c r="AU196" s="185">
        <v>22991</v>
      </c>
      <c r="AV196" s="1"/>
      <c r="AW196" s="1"/>
      <c r="AX196" s="1"/>
      <c r="AY196" s="1"/>
      <c r="AZ196" s="1"/>
      <c r="BA196" s="1"/>
      <c r="BE196" s="4"/>
      <c r="BF196" s="4"/>
      <c r="BG196" s="4"/>
      <c r="BH196" s="59"/>
      <c r="BI196" s="57"/>
    </row>
    <row r="197" spans="1:61" ht="14.25" customHeight="1" x14ac:dyDescent="0.3">
      <c r="A197" s="6"/>
      <c r="B197" s="377">
        <v>2022</v>
      </c>
      <c r="C197" s="10" t="s">
        <v>60</v>
      </c>
      <c r="D197" s="302">
        <f t="shared" ref="D197:D211" si="60">IFERROR(ROUND(AJ197/AN197,1),0)</f>
        <v>10.3</v>
      </c>
      <c r="E197" s="201">
        <f t="shared" ref="E197:E211" si="61">IFERROR(ROUND(AK197/AO197,1),0)</f>
        <v>9.9</v>
      </c>
      <c r="F197" s="201">
        <f t="shared" ref="F197:F211" si="62">IFERROR(ROUND(AL197/AP197,1),0)</f>
        <v>10.1</v>
      </c>
      <c r="G197" s="202">
        <f t="shared" ref="G197:G211" si="63">IFERROR(ROUND(AM197/AQ197,1),0)</f>
        <v>10.6</v>
      </c>
      <c r="H197" s="314">
        <f t="shared" ref="H197:H211" si="64">IF(AR197=0,0,ROUND(AJ197/AR197,1))</f>
        <v>23.7</v>
      </c>
      <c r="I197" s="209">
        <f t="shared" ref="I197:I211" si="65">IF(AS197=0,0,ROUND(AK197/AS197,1))</f>
        <v>24.9</v>
      </c>
      <c r="J197" s="209">
        <f t="shared" ref="J197:J211" si="66">IF(AT197=0,0,ROUND(AL197/AT197,1))</f>
        <v>23.9</v>
      </c>
      <c r="K197" s="210">
        <f t="shared" ref="K197:K211" si="67">IF(AU197=0,0,ROUND(AM197/AU197,1))</f>
        <v>23.3</v>
      </c>
      <c r="L197" s="319">
        <v>20010745</v>
      </c>
      <c r="M197" s="159">
        <v>155088</v>
      </c>
      <c r="N197" s="160">
        <v>11865546</v>
      </c>
      <c r="O197" s="161">
        <v>7990111</v>
      </c>
      <c r="P197" s="336">
        <f t="shared" si="48"/>
        <v>20.8</v>
      </c>
      <c r="Q197" s="209">
        <f t="shared" si="49"/>
        <v>23.4</v>
      </c>
      <c r="R197" s="210">
        <f t="shared" si="50"/>
        <v>20.399999999999999</v>
      </c>
      <c r="S197" s="211">
        <f t="shared" si="51"/>
        <v>21.4</v>
      </c>
      <c r="T197" s="319">
        <v>23618094</v>
      </c>
      <c r="U197" s="159">
        <v>255993</v>
      </c>
      <c r="V197" s="160">
        <v>12791942</v>
      </c>
      <c r="W197" s="161">
        <v>10570159</v>
      </c>
      <c r="X197" s="314">
        <f t="shared" si="52"/>
        <v>24.6</v>
      </c>
      <c r="Y197" s="209">
        <f t="shared" si="53"/>
        <v>38.6</v>
      </c>
      <c r="Z197" s="210">
        <f t="shared" si="54"/>
        <v>22</v>
      </c>
      <c r="AA197" s="210">
        <f t="shared" si="55"/>
        <v>28.3</v>
      </c>
      <c r="AB197" s="319">
        <v>38087490</v>
      </c>
      <c r="AC197" s="159">
        <v>368394</v>
      </c>
      <c r="AD197" s="160">
        <v>20223981</v>
      </c>
      <c r="AE197" s="161">
        <v>17495115</v>
      </c>
      <c r="AF197" s="340">
        <f t="shared" si="56"/>
        <v>39.6</v>
      </c>
      <c r="AG197" s="209">
        <f t="shared" si="57"/>
        <v>55.5</v>
      </c>
      <c r="AH197" s="210">
        <f t="shared" si="58"/>
        <v>34.799999999999997</v>
      </c>
      <c r="AI197" s="211">
        <f t="shared" si="59"/>
        <v>46.9</v>
      </c>
      <c r="AJ197" s="186">
        <v>961714</v>
      </c>
      <c r="AK197" s="194">
        <v>6633</v>
      </c>
      <c r="AL197" s="187">
        <v>581866</v>
      </c>
      <c r="AM197" s="188">
        <v>373215</v>
      </c>
      <c r="AN197" s="189">
        <v>93555</v>
      </c>
      <c r="AO197" s="194">
        <v>672</v>
      </c>
      <c r="AP197" s="187">
        <v>57830</v>
      </c>
      <c r="AQ197" s="190">
        <v>35053</v>
      </c>
      <c r="AR197" s="189">
        <v>40636</v>
      </c>
      <c r="AS197" s="194">
        <v>266</v>
      </c>
      <c r="AT197" s="187">
        <v>24346</v>
      </c>
      <c r="AU197" s="190">
        <v>16024</v>
      </c>
      <c r="AV197" s="1"/>
      <c r="AW197" s="1"/>
      <c r="AX197" s="1"/>
      <c r="BB197" s="58"/>
      <c r="BC197" s="58"/>
    </row>
    <row r="198" spans="1:61" ht="14.25" customHeight="1" x14ac:dyDescent="0.3">
      <c r="A198" s="7"/>
      <c r="B198" s="378"/>
      <c r="C198" s="11" t="s">
        <v>61</v>
      </c>
      <c r="D198" s="300">
        <f t="shared" si="60"/>
        <v>7.6</v>
      </c>
      <c r="E198" s="197">
        <f t="shared" si="61"/>
        <v>6.8</v>
      </c>
      <c r="F198" s="197">
        <f t="shared" si="62"/>
        <v>6.2</v>
      </c>
      <c r="G198" s="198">
        <f t="shared" si="63"/>
        <v>12.3</v>
      </c>
      <c r="H198" s="315">
        <f t="shared" si="64"/>
        <v>21.3</v>
      </c>
      <c r="I198" s="212">
        <f t="shared" si="65"/>
        <v>18.100000000000001</v>
      </c>
      <c r="J198" s="212">
        <f t="shared" si="66"/>
        <v>19.5</v>
      </c>
      <c r="K198" s="213">
        <f t="shared" si="67"/>
        <v>26.3</v>
      </c>
      <c r="L198" s="320">
        <v>3257184</v>
      </c>
      <c r="M198" s="162">
        <v>277445</v>
      </c>
      <c r="N198" s="163">
        <v>2313571</v>
      </c>
      <c r="O198" s="164">
        <v>666168</v>
      </c>
      <c r="P198" s="333">
        <f t="shared" si="48"/>
        <v>53</v>
      </c>
      <c r="Q198" s="212">
        <f t="shared" si="49"/>
        <v>64.599999999999994</v>
      </c>
      <c r="R198" s="213">
        <f t="shared" si="50"/>
        <v>66.2</v>
      </c>
      <c r="S198" s="214">
        <f t="shared" si="51"/>
        <v>30</v>
      </c>
      <c r="T198" s="320">
        <v>4467408</v>
      </c>
      <c r="U198" s="162">
        <v>405304</v>
      </c>
      <c r="V198" s="163">
        <v>3264851</v>
      </c>
      <c r="W198" s="164">
        <v>797253</v>
      </c>
      <c r="X198" s="315">
        <f t="shared" si="52"/>
        <v>72.7</v>
      </c>
      <c r="Y198" s="212">
        <f t="shared" si="53"/>
        <v>94.4</v>
      </c>
      <c r="Z198" s="213">
        <f t="shared" si="54"/>
        <v>93.4</v>
      </c>
      <c r="AA198" s="213">
        <f t="shared" si="55"/>
        <v>36</v>
      </c>
      <c r="AB198" s="320">
        <v>5992955</v>
      </c>
      <c r="AC198" s="162">
        <v>493718</v>
      </c>
      <c r="AD198" s="163">
        <v>4454876</v>
      </c>
      <c r="AE198" s="164">
        <v>1044361</v>
      </c>
      <c r="AF198" s="341">
        <f t="shared" si="56"/>
        <v>97.6</v>
      </c>
      <c r="AG198" s="212">
        <f t="shared" si="57"/>
        <v>115</v>
      </c>
      <c r="AH198" s="213">
        <f t="shared" si="58"/>
        <v>127.4</v>
      </c>
      <c r="AI198" s="214">
        <f t="shared" si="59"/>
        <v>47.1</v>
      </c>
      <c r="AJ198" s="191">
        <v>61424</v>
      </c>
      <c r="AK198" s="192">
        <v>4292</v>
      </c>
      <c r="AL198" s="178">
        <v>34963</v>
      </c>
      <c r="AM198" s="179">
        <v>22169</v>
      </c>
      <c r="AN198" s="180">
        <v>8097</v>
      </c>
      <c r="AO198" s="192">
        <v>634</v>
      </c>
      <c r="AP198" s="178">
        <v>5662</v>
      </c>
      <c r="AQ198" s="181">
        <v>1801</v>
      </c>
      <c r="AR198" s="180">
        <v>2878</v>
      </c>
      <c r="AS198" s="192">
        <v>237</v>
      </c>
      <c r="AT198" s="178">
        <v>1797</v>
      </c>
      <c r="AU198" s="181">
        <v>844</v>
      </c>
      <c r="AV198" s="1"/>
      <c r="AW198" s="1"/>
      <c r="AX198" s="1"/>
      <c r="BB198" s="58"/>
      <c r="BC198" s="58"/>
    </row>
    <row r="199" spans="1:61" ht="14.25" customHeight="1" x14ac:dyDescent="0.3">
      <c r="A199" s="6"/>
      <c r="B199" s="378"/>
      <c r="C199" s="11" t="s">
        <v>62</v>
      </c>
      <c r="D199" s="300">
        <f t="shared" si="60"/>
        <v>7.5</v>
      </c>
      <c r="E199" s="197">
        <f t="shared" si="61"/>
        <v>0</v>
      </c>
      <c r="F199" s="197">
        <f t="shared" si="62"/>
        <v>6.6</v>
      </c>
      <c r="G199" s="198">
        <f t="shared" si="63"/>
        <v>8.5</v>
      </c>
      <c r="H199" s="315">
        <f t="shared" si="64"/>
        <v>18.100000000000001</v>
      </c>
      <c r="I199" s="212">
        <f t="shared" si="65"/>
        <v>0</v>
      </c>
      <c r="J199" s="212">
        <f t="shared" si="66"/>
        <v>16.8</v>
      </c>
      <c r="K199" s="213">
        <f t="shared" si="67"/>
        <v>19.5</v>
      </c>
      <c r="L199" s="320">
        <v>6607498</v>
      </c>
      <c r="M199" s="162">
        <v>0</v>
      </c>
      <c r="N199" s="163">
        <v>4166795</v>
      </c>
      <c r="O199" s="164">
        <v>2440703</v>
      </c>
      <c r="P199" s="333">
        <f t="shared" ref="P199:P211" si="68">IFERROR(ROUND(L199/AJ199,1),0)</f>
        <v>36.1</v>
      </c>
      <c r="Q199" s="212">
        <f t="shared" ref="Q199:Q211" si="69">IFERROR(ROUND(M199/AK199,1),0)</f>
        <v>0</v>
      </c>
      <c r="R199" s="213">
        <f t="shared" ref="R199:R211" si="70">IFERROR(ROUND(N199/AL199,1),0)</f>
        <v>46.6</v>
      </c>
      <c r="S199" s="214">
        <f t="shared" ref="S199:S211" si="71">IFERROR(ROUND(O199/AM199,1),0)</f>
        <v>26.1</v>
      </c>
      <c r="T199" s="320">
        <v>9529663</v>
      </c>
      <c r="U199" s="162">
        <v>0</v>
      </c>
      <c r="V199" s="163">
        <v>6910374</v>
      </c>
      <c r="W199" s="164">
        <v>2619289</v>
      </c>
      <c r="X199" s="315">
        <f t="shared" ref="X199:X211" si="72">IFERROR(ROUND(T199/AJ199,1),0)</f>
        <v>52.1</v>
      </c>
      <c r="Y199" s="212">
        <f t="shared" ref="Y199:Y211" si="73">IFERROR(ROUND(U199/AK199,1),0)</f>
        <v>0</v>
      </c>
      <c r="Z199" s="213">
        <f t="shared" ref="Z199:Z211" si="74">IFERROR(ROUND(V199/AL199,1),0)</f>
        <v>77.3</v>
      </c>
      <c r="AA199" s="213">
        <f t="shared" ref="AA199:AA211" si="75">IFERROR(ROUND(W199/AM199,1),0)</f>
        <v>28</v>
      </c>
      <c r="AB199" s="320">
        <v>13828340</v>
      </c>
      <c r="AC199" s="162">
        <v>0</v>
      </c>
      <c r="AD199" s="163">
        <v>9438946</v>
      </c>
      <c r="AE199" s="164">
        <v>4389394</v>
      </c>
      <c r="AF199" s="341">
        <f t="shared" ref="AF199:AF211" si="76">IFERROR(ROUND(AB199/AJ199,1),0)</f>
        <v>75.599999999999994</v>
      </c>
      <c r="AG199" s="212">
        <f t="shared" ref="AG199:AG211" si="77">IFERROR(ROUND(AC199/AK199,1),0)</f>
        <v>0</v>
      </c>
      <c r="AH199" s="213">
        <f t="shared" ref="AH199:AH211" si="78">IFERROR(ROUND(AD199/AL199,1),0)</f>
        <v>105.6</v>
      </c>
      <c r="AI199" s="214">
        <f t="shared" ref="AI199:AI211" si="79">IFERROR(ROUND(AE199/AM199,1),0)</f>
        <v>47</v>
      </c>
      <c r="AJ199" s="191">
        <v>182801</v>
      </c>
      <c r="AK199" s="192">
        <v>0</v>
      </c>
      <c r="AL199" s="178">
        <v>89378</v>
      </c>
      <c r="AM199" s="179">
        <v>93423</v>
      </c>
      <c r="AN199" s="180">
        <v>24475</v>
      </c>
      <c r="AO199" s="192">
        <v>0</v>
      </c>
      <c r="AP199" s="178">
        <v>13443</v>
      </c>
      <c r="AQ199" s="181">
        <v>11032</v>
      </c>
      <c r="AR199" s="180">
        <v>10115</v>
      </c>
      <c r="AS199" s="192">
        <v>0</v>
      </c>
      <c r="AT199" s="178">
        <v>5314</v>
      </c>
      <c r="AU199" s="181">
        <v>4801</v>
      </c>
      <c r="AV199" s="1"/>
      <c r="AW199" s="1"/>
      <c r="AX199" s="1"/>
      <c r="BB199" s="58"/>
      <c r="BC199" s="58"/>
    </row>
    <row r="200" spans="1:61" ht="14.25" customHeight="1" x14ac:dyDescent="0.3">
      <c r="A200" s="7"/>
      <c r="B200" s="378"/>
      <c r="C200" s="60" t="s">
        <v>63</v>
      </c>
      <c r="D200" s="300">
        <f t="shared" si="60"/>
        <v>11.4</v>
      </c>
      <c r="E200" s="197">
        <f t="shared" si="61"/>
        <v>0</v>
      </c>
      <c r="F200" s="197">
        <f t="shared" si="62"/>
        <v>9.6</v>
      </c>
      <c r="G200" s="198">
        <f t="shared" si="63"/>
        <v>13.5</v>
      </c>
      <c r="H200" s="315">
        <f t="shared" si="64"/>
        <v>26</v>
      </c>
      <c r="I200" s="212">
        <f t="shared" si="65"/>
        <v>0</v>
      </c>
      <c r="J200" s="212">
        <f t="shared" si="66"/>
        <v>22.8</v>
      </c>
      <c r="K200" s="213">
        <f t="shared" si="67"/>
        <v>29.5</v>
      </c>
      <c r="L200" s="320">
        <v>1450029</v>
      </c>
      <c r="M200" s="162">
        <v>0</v>
      </c>
      <c r="N200" s="163">
        <v>629863</v>
      </c>
      <c r="O200" s="164">
        <v>820166</v>
      </c>
      <c r="P200" s="333">
        <f t="shared" si="68"/>
        <v>25.7</v>
      </c>
      <c r="Q200" s="212">
        <f t="shared" si="69"/>
        <v>0</v>
      </c>
      <c r="R200" s="213">
        <f t="shared" si="70"/>
        <v>24.9</v>
      </c>
      <c r="S200" s="214">
        <f t="shared" si="71"/>
        <v>26.4</v>
      </c>
      <c r="T200" s="320">
        <v>2008554</v>
      </c>
      <c r="U200" s="162">
        <v>0</v>
      </c>
      <c r="V200" s="163">
        <v>822832</v>
      </c>
      <c r="W200" s="164">
        <v>1185722</v>
      </c>
      <c r="X200" s="315">
        <f t="shared" si="72"/>
        <v>35.6</v>
      </c>
      <c r="Y200" s="212">
        <f t="shared" si="73"/>
        <v>0</v>
      </c>
      <c r="Z200" s="213">
        <f t="shared" si="74"/>
        <v>32.5</v>
      </c>
      <c r="AA200" s="213">
        <f t="shared" si="75"/>
        <v>38.200000000000003</v>
      </c>
      <c r="AB200" s="320">
        <v>2939090</v>
      </c>
      <c r="AC200" s="162">
        <v>0</v>
      </c>
      <c r="AD200" s="163">
        <v>1252590</v>
      </c>
      <c r="AE200" s="164">
        <v>1686500</v>
      </c>
      <c r="AF200" s="341">
        <f t="shared" si="76"/>
        <v>52.1</v>
      </c>
      <c r="AG200" s="212">
        <f t="shared" si="77"/>
        <v>0</v>
      </c>
      <c r="AH200" s="213">
        <f t="shared" si="78"/>
        <v>49.4</v>
      </c>
      <c r="AI200" s="214">
        <f t="shared" si="79"/>
        <v>54.3</v>
      </c>
      <c r="AJ200" s="191">
        <v>56409</v>
      </c>
      <c r="AK200" s="192">
        <v>0</v>
      </c>
      <c r="AL200" s="178">
        <v>25338</v>
      </c>
      <c r="AM200" s="179">
        <v>31071</v>
      </c>
      <c r="AN200" s="180">
        <v>4959</v>
      </c>
      <c r="AO200" s="192">
        <v>0</v>
      </c>
      <c r="AP200" s="178">
        <v>2653</v>
      </c>
      <c r="AQ200" s="181">
        <v>2306</v>
      </c>
      <c r="AR200" s="180">
        <v>2168</v>
      </c>
      <c r="AS200" s="192">
        <v>0</v>
      </c>
      <c r="AT200" s="178">
        <v>1113</v>
      </c>
      <c r="AU200" s="181">
        <v>1055</v>
      </c>
      <c r="AV200" s="1"/>
      <c r="AW200" s="1"/>
      <c r="AX200" s="1"/>
      <c r="BB200" s="58"/>
      <c r="BC200" s="58"/>
    </row>
    <row r="201" spans="1:61" ht="14.25" customHeight="1" thickBot="1" x14ac:dyDescent="0.35">
      <c r="A201" s="7"/>
      <c r="B201" s="379"/>
      <c r="C201" s="85" t="s">
        <v>64</v>
      </c>
      <c r="D201" s="301">
        <f t="shared" si="60"/>
        <v>9.6</v>
      </c>
      <c r="E201" s="199">
        <f t="shared" si="61"/>
        <v>8.4</v>
      </c>
      <c r="F201" s="199">
        <f t="shared" si="62"/>
        <v>9.1999999999999993</v>
      </c>
      <c r="G201" s="200">
        <f t="shared" si="63"/>
        <v>10.4</v>
      </c>
      <c r="H201" s="313">
        <f t="shared" si="64"/>
        <v>22.6</v>
      </c>
      <c r="I201" s="215">
        <f t="shared" si="65"/>
        <v>21.7</v>
      </c>
      <c r="J201" s="215">
        <f t="shared" si="66"/>
        <v>22.5</v>
      </c>
      <c r="K201" s="216">
        <f t="shared" si="67"/>
        <v>22.9</v>
      </c>
      <c r="L201" s="318">
        <v>31325456</v>
      </c>
      <c r="M201" s="156">
        <v>432533</v>
      </c>
      <c r="N201" s="157">
        <v>18975775</v>
      </c>
      <c r="O201" s="158">
        <v>11917148</v>
      </c>
      <c r="P201" s="331">
        <f t="shared" si="68"/>
        <v>24.8</v>
      </c>
      <c r="Q201" s="215">
        <f t="shared" si="69"/>
        <v>39.6</v>
      </c>
      <c r="R201" s="216">
        <f t="shared" si="70"/>
        <v>25.9</v>
      </c>
      <c r="S201" s="217">
        <f t="shared" si="71"/>
        <v>22.9</v>
      </c>
      <c r="T201" s="318">
        <v>39623719</v>
      </c>
      <c r="U201" s="156">
        <v>661297</v>
      </c>
      <c r="V201" s="157">
        <v>23789999</v>
      </c>
      <c r="W201" s="158">
        <v>15172423</v>
      </c>
      <c r="X201" s="313">
        <f t="shared" si="72"/>
        <v>31.4</v>
      </c>
      <c r="Y201" s="215">
        <f t="shared" si="73"/>
        <v>60.5</v>
      </c>
      <c r="Z201" s="216">
        <f t="shared" si="74"/>
        <v>32.5</v>
      </c>
      <c r="AA201" s="216">
        <f t="shared" si="75"/>
        <v>29.2</v>
      </c>
      <c r="AB201" s="318">
        <v>60847875</v>
      </c>
      <c r="AC201" s="156">
        <v>862112</v>
      </c>
      <c r="AD201" s="157">
        <v>35370393</v>
      </c>
      <c r="AE201" s="158">
        <v>24615370</v>
      </c>
      <c r="AF201" s="342">
        <f t="shared" si="76"/>
        <v>48.2</v>
      </c>
      <c r="AG201" s="215">
        <f t="shared" si="77"/>
        <v>78.900000000000006</v>
      </c>
      <c r="AH201" s="216">
        <f t="shared" si="78"/>
        <v>48.4</v>
      </c>
      <c r="AI201" s="217">
        <f t="shared" si="79"/>
        <v>47.3</v>
      </c>
      <c r="AJ201" s="182">
        <v>1262348</v>
      </c>
      <c r="AK201" s="193">
        <v>10925</v>
      </c>
      <c r="AL201" s="183">
        <v>731545</v>
      </c>
      <c r="AM201" s="184">
        <v>519878</v>
      </c>
      <c r="AN201" s="182">
        <v>131086</v>
      </c>
      <c r="AO201" s="193">
        <v>1306</v>
      </c>
      <c r="AP201" s="183">
        <v>79588</v>
      </c>
      <c r="AQ201" s="185">
        <v>50192</v>
      </c>
      <c r="AR201" s="182">
        <v>55797</v>
      </c>
      <c r="AS201" s="193">
        <v>503</v>
      </c>
      <c r="AT201" s="183">
        <v>32570</v>
      </c>
      <c r="AU201" s="185">
        <v>22724</v>
      </c>
      <c r="AV201" s="1"/>
      <c r="AW201" s="1"/>
      <c r="AX201" s="1"/>
      <c r="BB201" s="58"/>
      <c r="BC201" s="58"/>
    </row>
    <row r="202" spans="1:61" ht="14.25" customHeight="1" x14ac:dyDescent="0.3">
      <c r="A202" s="7"/>
      <c r="B202" s="377">
        <v>2023</v>
      </c>
      <c r="C202" s="10" t="s">
        <v>25</v>
      </c>
      <c r="D202" s="302">
        <f t="shared" si="60"/>
        <v>10.5</v>
      </c>
      <c r="E202" s="201">
        <f t="shared" si="61"/>
        <v>10.1</v>
      </c>
      <c r="F202" s="201">
        <f t="shared" si="62"/>
        <v>10.4</v>
      </c>
      <c r="G202" s="202">
        <f t="shared" si="63"/>
        <v>10.8</v>
      </c>
      <c r="H202" s="314">
        <f t="shared" si="64"/>
        <v>24.1</v>
      </c>
      <c r="I202" s="209">
        <f t="shared" si="65"/>
        <v>25.5</v>
      </c>
      <c r="J202" s="209">
        <f t="shared" si="66"/>
        <v>24.5</v>
      </c>
      <c r="K202" s="210">
        <f t="shared" si="67"/>
        <v>23.6</v>
      </c>
      <c r="L202" s="319">
        <v>20374132</v>
      </c>
      <c r="M202" s="159">
        <v>152344</v>
      </c>
      <c r="N202" s="160">
        <v>12177686</v>
      </c>
      <c r="O202" s="161">
        <v>8044102</v>
      </c>
      <c r="P202" s="336">
        <f t="shared" si="68"/>
        <v>20.5</v>
      </c>
      <c r="Q202" s="209">
        <f t="shared" si="69"/>
        <v>22.5</v>
      </c>
      <c r="R202" s="210">
        <f t="shared" si="70"/>
        <v>20</v>
      </c>
      <c r="S202" s="211">
        <f t="shared" si="71"/>
        <v>21.3</v>
      </c>
      <c r="T202" s="319">
        <v>23954826</v>
      </c>
      <c r="U202" s="159">
        <v>246829</v>
      </c>
      <c r="V202" s="160">
        <v>13105383</v>
      </c>
      <c r="W202" s="161">
        <v>10602614</v>
      </c>
      <c r="X202" s="314">
        <f t="shared" si="72"/>
        <v>24.1</v>
      </c>
      <c r="Y202" s="209">
        <f t="shared" si="73"/>
        <v>36.4</v>
      </c>
      <c r="Z202" s="210">
        <f t="shared" si="74"/>
        <v>21.5</v>
      </c>
      <c r="AA202" s="210">
        <f t="shared" si="75"/>
        <v>28.1</v>
      </c>
      <c r="AB202" s="319">
        <v>38569765</v>
      </c>
      <c r="AC202" s="159">
        <v>367349</v>
      </c>
      <c r="AD202" s="160">
        <v>20694679</v>
      </c>
      <c r="AE202" s="161">
        <v>17507737</v>
      </c>
      <c r="AF202" s="340">
        <f t="shared" si="76"/>
        <v>38.799999999999997</v>
      </c>
      <c r="AG202" s="209">
        <f t="shared" si="77"/>
        <v>54.2</v>
      </c>
      <c r="AH202" s="210">
        <f t="shared" si="78"/>
        <v>33.9</v>
      </c>
      <c r="AI202" s="211">
        <f t="shared" si="79"/>
        <v>46.4</v>
      </c>
      <c r="AJ202" s="186">
        <v>993933</v>
      </c>
      <c r="AK202" s="194">
        <v>6777</v>
      </c>
      <c r="AL202" s="187">
        <v>610095</v>
      </c>
      <c r="AM202" s="188">
        <v>377061</v>
      </c>
      <c r="AN202" s="189">
        <v>94316</v>
      </c>
      <c r="AO202" s="194">
        <v>668</v>
      </c>
      <c r="AP202" s="187">
        <v>58725</v>
      </c>
      <c r="AQ202" s="190">
        <v>34923</v>
      </c>
      <c r="AR202" s="189">
        <v>41177</v>
      </c>
      <c r="AS202" s="194">
        <v>266</v>
      </c>
      <c r="AT202" s="187">
        <v>24948</v>
      </c>
      <c r="AU202" s="190">
        <v>15963</v>
      </c>
      <c r="AV202" s="1"/>
      <c r="AW202" s="1"/>
      <c r="AX202" s="1"/>
      <c r="BB202" s="58"/>
      <c r="BC202" s="58"/>
    </row>
    <row r="203" spans="1:61" ht="14.25" customHeight="1" x14ac:dyDescent="0.3">
      <c r="A203" s="7"/>
      <c r="B203" s="378"/>
      <c r="C203" s="11" t="s">
        <v>57</v>
      </c>
      <c r="D203" s="300">
        <f t="shared" si="60"/>
        <v>7.4</v>
      </c>
      <c r="E203" s="197">
        <f t="shared" si="61"/>
        <v>6.4</v>
      </c>
      <c r="F203" s="197">
        <f t="shared" si="62"/>
        <v>6.1</v>
      </c>
      <c r="G203" s="198">
        <f t="shared" si="63"/>
        <v>12.3</v>
      </c>
      <c r="H203" s="315">
        <f t="shared" si="64"/>
        <v>20.8</v>
      </c>
      <c r="I203" s="212">
        <f t="shared" si="65"/>
        <v>17.399999999999999</v>
      </c>
      <c r="J203" s="212">
        <f t="shared" si="66"/>
        <v>18.899999999999999</v>
      </c>
      <c r="K203" s="213">
        <f t="shared" si="67"/>
        <v>25.9</v>
      </c>
      <c r="L203" s="320">
        <v>3281114</v>
      </c>
      <c r="M203" s="162">
        <v>277045</v>
      </c>
      <c r="N203" s="163">
        <v>2337741</v>
      </c>
      <c r="O203" s="164">
        <v>666328</v>
      </c>
      <c r="P203" s="333">
        <f t="shared" si="68"/>
        <v>54.3</v>
      </c>
      <c r="Q203" s="212">
        <f t="shared" si="69"/>
        <v>67.3</v>
      </c>
      <c r="R203" s="213">
        <f t="shared" si="70"/>
        <v>67.8</v>
      </c>
      <c r="S203" s="214">
        <f t="shared" si="71"/>
        <v>30.5</v>
      </c>
      <c r="T203" s="320">
        <v>4492940</v>
      </c>
      <c r="U203" s="162">
        <v>405304</v>
      </c>
      <c r="V203" s="163">
        <v>3283701</v>
      </c>
      <c r="W203" s="164">
        <v>803935</v>
      </c>
      <c r="X203" s="315">
        <f t="shared" si="72"/>
        <v>74.3</v>
      </c>
      <c r="Y203" s="212">
        <f t="shared" si="73"/>
        <v>98.5</v>
      </c>
      <c r="Z203" s="213">
        <f t="shared" si="74"/>
        <v>95.2</v>
      </c>
      <c r="AA203" s="213">
        <f t="shared" si="75"/>
        <v>36.799999999999997</v>
      </c>
      <c r="AB203" s="320">
        <v>6011407</v>
      </c>
      <c r="AC203" s="162">
        <v>493718</v>
      </c>
      <c r="AD203" s="163">
        <v>4466646</v>
      </c>
      <c r="AE203" s="164">
        <v>1051043</v>
      </c>
      <c r="AF203" s="341">
        <f t="shared" si="76"/>
        <v>99.4</v>
      </c>
      <c r="AG203" s="212">
        <f t="shared" si="77"/>
        <v>120</v>
      </c>
      <c r="AH203" s="213">
        <f t="shared" si="78"/>
        <v>129.5</v>
      </c>
      <c r="AI203" s="214">
        <f t="shared" si="79"/>
        <v>48.1</v>
      </c>
      <c r="AJ203" s="191">
        <v>60480</v>
      </c>
      <c r="AK203" s="192">
        <v>4115</v>
      </c>
      <c r="AL203" s="178">
        <v>34496</v>
      </c>
      <c r="AM203" s="179">
        <v>21869</v>
      </c>
      <c r="AN203" s="180">
        <v>8124</v>
      </c>
      <c r="AO203" s="192">
        <v>642</v>
      </c>
      <c r="AP203" s="178">
        <v>5699</v>
      </c>
      <c r="AQ203" s="181">
        <v>1783</v>
      </c>
      <c r="AR203" s="180">
        <v>2908</v>
      </c>
      <c r="AS203" s="192">
        <v>237</v>
      </c>
      <c r="AT203" s="178">
        <v>1827</v>
      </c>
      <c r="AU203" s="181">
        <v>844</v>
      </c>
      <c r="AV203" s="1"/>
      <c r="AW203" s="1"/>
      <c r="AX203" s="1"/>
      <c r="BB203" s="58"/>
      <c r="BC203" s="58"/>
    </row>
    <row r="204" spans="1:61" ht="14.25" customHeight="1" x14ac:dyDescent="0.3">
      <c r="A204" s="7"/>
      <c r="B204" s="378"/>
      <c r="C204" s="11" t="s">
        <v>27</v>
      </c>
      <c r="D204" s="300">
        <f t="shared" si="60"/>
        <v>7.3</v>
      </c>
      <c r="E204" s="197">
        <f t="shared" si="61"/>
        <v>0</v>
      </c>
      <c r="F204" s="197">
        <f t="shared" si="62"/>
        <v>6.6</v>
      </c>
      <c r="G204" s="198">
        <f t="shared" si="63"/>
        <v>8.1</v>
      </c>
      <c r="H204" s="315">
        <f t="shared" si="64"/>
        <v>17.7</v>
      </c>
      <c r="I204" s="212">
        <f t="shared" si="65"/>
        <v>0</v>
      </c>
      <c r="J204" s="212">
        <f t="shared" si="66"/>
        <v>16.600000000000001</v>
      </c>
      <c r="K204" s="213">
        <f t="shared" si="67"/>
        <v>18.899999999999999</v>
      </c>
      <c r="L204" s="320">
        <v>6612218</v>
      </c>
      <c r="M204" s="162">
        <v>0</v>
      </c>
      <c r="N204" s="163">
        <v>4130590</v>
      </c>
      <c r="O204" s="164">
        <v>2481628</v>
      </c>
      <c r="P204" s="333">
        <f t="shared" si="68"/>
        <v>37.700000000000003</v>
      </c>
      <c r="Q204" s="212">
        <f t="shared" si="69"/>
        <v>0</v>
      </c>
      <c r="R204" s="213">
        <f t="shared" si="70"/>
        <v>48.4</v>
      </c>
      <c r="S204" s="214">
        <f t="shared" si="71"/>
        <v>27.6</v>
      </c>
      <c r="T204" s="320">
        <v>9517995</v>
      </c>
      <c r="U204" s="162">
        <v>0</v>
      </c>
      <c r="V204" s="163">
        <v>6880604</v>
      </c>
      <c r="W204" s="164">
        <v>2637391</v>
      </c>
      <c r="X204" s="315">
        <f t="shared" si="72"/>
        <v>54.3</v>
      </c>
      <c r="Y204" s="212">
        <f t="shared" si="73"/>
        <v>0</v>
      </c>
      <c r="Z204" s="213">
        <f t="shared" si="74"/>
        <v>80.7</v>
      </c>
      <c r="AA204" s="213">
        <f t="shared" si="75"/>
        <v>29.3</v>
      </c>
      <c r="AB204" s="320">
        <v>13773925</v>
      </c>
      <c r="AC204" s="162">
        <v>0</v>
      </c>
      <c r="AD204" s="163">
        <v>9352309</v>
      </c>
      <c r="AE204" s="164">
        <v>4421616</v>
      </c>
      <c r="AF204" s="341">
        <f t="shared" si="76"/>
        <v>78.599999999999994</v>
      </c>
      <c r="AG204" s="212">
        <f t="shared" si="77"/>
        <v>0</v>
      </c>
      <c r="AH204" s="213">
        <f t="shared" si="78"/>
        <v>109.6</v>
      </c>
      <c r="AI204" s="214">
        <f t="shared" si="79"/>
        <v>49.1</v>
      </c>
      <c r="AJ204" s="191">
        <v>175327</v>
      </c>
      <c r="AK204" s="192">
        <v>0</v>
      </c>
      <c r="AL204" s="178">
        <v>85305</v>
      </c>
      <c r="AM204" s="179">
        <v>90022</v>
      </c>
      <c r="AN204" s="180">
        <v>24044</v>
      </c>
      <c r="AO204" s="192">
        <v>0</v>
      </c>
      <c r="AP204" s="178">
        <v>12991</v>
      </c>
      <c r="AQ204" s="181">
        <v>11053</v>
      </c>
      <c r="AR204" s="180">
        <v>9915</v>
      </c>
      <c r="AS204" s="192">
        <v>0</v>
      </c>
      <c r="AT204" s="178">
        <v>5152</v>
      </c>
      <c r="AU204" s="181">
        <v>4763</v>
      </c>
      <c r="AV204" s="1"/>
      <c r="AW204" s="1"/>
      <c r="AX204" s="1"/>
      <c r="BB204" s="58"/>
      <c r="BC204" s="58"/>
    </row>
    <row r="205" spans="1:61" ht="14.25" customHeight="1" x14ac:dyDescent="0.3">
      <c r="A205" s="7"/>
      <c r="B205" s="378"/>
      <c r="C205" s="60" t="s">
        <v>28</v>
      </c>
      <c r="D205" s="300">
        <f t="shared" si="60"/>
        <v>11.8</v>
      </c>
      <c r="E205" s="197">
        <f t="shared" si="61"/>
        <v>0</v>
      </c>
      <c r="F205" s="197">
        <f t="shared" si="62"/>
        <v>9.6999999999999993</v>
      </c>
      <c r="G205" s="198">
        <f t="shared" si="63"/>
        <v>13.5</v>
      </c>
      <c r="H205" s="315">
        <f t="shared" si="64"/>
        <v>26.7</v>
      </c>
      <c r="I205" s="212">
        <f t="shared" si="65"/>
        <v>0</v>
      </c>
      <c r="J205" s="212">
        <f t="shared" si="66"/>
        <v>22.9</v>
      </c>
      <c r="K205" s="213">
        <f t="shared" si="67"/>
        <v>29.8</v>
      </c>
      <c r="L205" s="320">
        <v>1237635</v>
      </c>
      <c r="M205" s="162">
        <v>0</v>
      </c>
      <c r="N205" s="163">
        <v>450909</v>
      </c>
      <c r="O205" s="164">
        <v>786726</v>
      </c>
      <c r="P205" s="333">
        <f t="shared" si="68"/>
        <v>25.5</v>
      </c>
      <c r="Q205" s="212">
        <f t="shared" si="69"/>
        <v>0</v>
      </c>
      <c r="R205" s="213">
        <f t="shared" si="70"/>
        <v>24.4</v>
      </c>
      <c r="S205" s="214">
        <f t="shared" si="71"/>
        <v>26.2</v>
      </c>
      <c r="T205" s="320">
        <v>1774742</v>
      </c>
      <c r="U205" s="162">
        <v>0</v>
      </c>
      <c r="V205" s="163">
        <v>608973</v>
      </c>
      <c r="W205" s="164">
        <v>1165769</v>
      </c>
      <c r="X205" s="315">
        <f t="shared" si="72"/>
        <v>36.6</v>
      </c>
      <c r="Y205" s="212">
        <f t="shared" si="73"/>
        <v>0</v>
      </c>
      <c r="Z205" s="213">
        <f t="shared" si="74"/>
        <v>33</v>
      </c>
      <c r="AA205" s="213">
        <f t="shared" si="75"/>
        <v>38.799999999999997</v>
      </c>
      <c r="AB205" s="320">
        <v>2529601</v>
      </c>
      <c r="AC205" s="162">
        <v>0</v>
      </c>
      <c r="AD205" s="163">
        <v>886346</v>
      </c>
      <c r="AE205" s="164">
        <v>1643255</v>
      </c>
      <c r="AF205" s="341">
        <f t="shared" si="76"/>
        <v>52.1</v>
      </c>
      <c r="AG205" s="212">
        <f t="shared" si="77"/>
        <v>0</v>
      </c>
      <c r="AH205" s="213">
        <f t="shared" si="78"/>
        <v>48</v>
      </c>
      <c r="AI205" s="214">
        <f t="shared" si="79"/>
        <v>54.7</v>
      </c>
      <c r="AJ205" s="191">
        <v>48529</v>
      </c>
      <c r="AK205" s="192">
        <v>0</v>
      </c>
      <c r="AL205" s="178">
        <v>18472</v>
      </c>
      <c r="AM205" s="179">
        <v>30057</v>
      </c>
      <c r="AN205" s="180">
        <v>4126</v>
      </c>
      <c r="AO205" s="192">
        <v>0</v>
      </c>
      <c r="AP205" s="178">
        <v>1897</v>
      </c>
      <c r="AQ205" s="181">
        <v>2229</v>
      </c>
      <c r="AR205" s="180">
        <v>1817</v>
      </c>
      <c r="AS205" s="192">
        <v>0</v>
      </c>
      <c r="AT205" s="178">
        <v>808</v>
      </c>
      <c r="AU205" s="181">
        <v>1009</v>
      </c>
      <c r="AV205" s="1"/>
      <c r="AW205" s="1"/>
      <c r="AX205" s="1"/>
      <c r="BB205" s="58"/>
      <c r="BC205" s="58"/>
    </row>
    <row r="206" spans="1:61" ht="14.25" customHeight="1" thickBot="1" x14ac:dyDescent="0.35">
      <c r="A206" s="7"/>
      <c r="B206" s="379"/>
      <c r="C206" s="85" t="s">
        <v>52</v>
      </c>
      <c r="D206" s="301">
        <f t="shared" si="60"/>
        <v>9.8000000000000007</v>
      </c>
      <c r="E206" s="199">
        <f t="shared" si="61"/>
        <v>8.3000000000000007</v>
      </c>
      <c r="F206" s="199">
        <f t="shared" si="62"/>
        <v>9.4</v>
      </c>
      <c r="G206" s="200">
        <f t="shared" si="63"/>
        <v>10.4</v>
      </c>
      <c r="H206" s="313">
        <f t="shared" si="64"/>
        <v>22.9</v>
      </c>
      <c r="I206" s="215">
        <f t="shared" si="65"/>
        <v>21.7</v>
      </c>
      <c r="J206" s="215">
        <f t="shared" si="66"/>
        <v>22.9</v>
      </c>
      <c r="K206" s="216">
        <f t="shared" si="67"/>
        <v>23</v>
      </c>
      <c r="L206" s="318">
        <v>31505099</v>
      </c>
      <c r="M206" s="156">
        <v>429389</v>
      </c>
      <c r="N206" s="157">
        <v>19096926</v>
      </c>
      <c r="O206" s="158">
        <v>11978784</v>
      </c>
      <c r="P206" s="331">
        <f t="shared" si="68"/>
        <v>24.6</v>
      </c>
      <c r="Q206" s="215">
        <f t="shared" si="69"/>
        <v>39.4</v>
      </c>
      <c r="R206" s="216">
        <f t="shared" si="70"/>
        <v>25.5</v>
      </c>
      <c r="S206" s="217">
        <f t="shared" si="71"/>
        <v>23.1</v>
      </c>
      <c r="T206" s="318">
        <v>39740503</v>
      </c>
      <c r="U206" s="156">
        <v>652133</v>
      </c>
      <c r="V206" s="157">
        <v>23878661</v>
      </c>
      <c r="W206" s="158">
        <v>15209709</v>
      </c>
      <c r="X206" s="313">
        <f t="shared" si="72"/>
        <v>31.1</v>
      </c>
      <c r="Y206" s="215">
        <f t="shared" si="73"/>
        <v>59.9</v>
      </c>
      <c r="Z206" s="216">
        <f t="shared" si="74"/>
        <v>31.9</v>
      </c>
      <c r="AA206" s="216">
        <f t="shared" si="75"/>
        <v>29.3</v>
      </c>
      <c r="AB206" s="318">
        <v>60884698</v>
      </c>
      <c r="AC206" s="156">
        <v>861067</v>
      </c>
      <c r="AD206" s="157">
        <v>35399980</v>
      </c>
      <c r="AE206" s="158">
        <v>24623651</v>
      </c>
      <c r="AF206" s="342">
        <f t="shared" si="76"/>
        <v>47.6</v>
      </c>
      <c r="AG206" s="215">
        <f t="shared" si="77"/>
        <v>79.099999999999994</v>
      </c>
      <c r="AH206" s="216">
        <f t="shared" si="78"/>
        <v>47.3</v>
      </c>
      <c r="AI206" s="217">
        <f t="shared" si="79"/>
        <v>47.4</v>
      </c>
      <c r="AJ206" s="182">
        <v>1278269</v>
      </c>
      <c r="AK206" s="193">
        <v>10892</v>
      </c>
      <c r="AL206" s="183">
        <v>748368</v>
      </c>
      <c r="AM206" s="184">
        <v>519009</v>
      </c>
      <c r="AN206" s="182">
        <v>130610</v>
      </c>
      <c r="AO206" s="193">
        <v>1310</v>
      </c>
      <c r="AP206" s="183">
        <v>79312</v>
      </c>
      <c r="AQ206" s="185">
        <v>49988</v>
      </c>
      <c r="AR206" s="182">
        <v>55817</v>
      </c>
      <c r="AS206" s="193">
        <v>503</v>
      </c>
      <c r="AT206" s="183">
        <v>32735</v>
      </c>
      <c r="AU206" s="185">
        <v>22579</v>
      </c>
      <c r="AV206" s="1"/>
      <c r="AW206" s="1"/>
      <c r="AX206" s="1"/>
      <c r="BB206" s="58"/>
      <c r="BC206" s="58"/>
    </row>
    <row r="207" spans="1:61" ht="14.25" customHeight="1" x14ac:dyDescent="0.3">
      <c r="A207" s="7"/>
      <c r="B207" s="377">
        <v>2024</v>
      </c>
      <c r="C207" s="10" t="s">
        <v>25</v>
      </c>
      <c r="D207" s="302">
        <v>10.9</v>
      </c>
      <c r="E207" s="201">
        <v>10.1</v>
      </c>
      <c r="F207" s="201">
        <v>10.8</v>
      </c>
      <c r="G207" s="202">
        <v>11.1</v>
      </c>
      <c r="H207" s="314">
        <v>24.8</v>
      </c>
      <c r="I207" s="209">
        <v>25.8</v>
      </c>
      <c r="J207" s="209">
        <v>25.1</v>
      </c>
      <c r="K207" s="210">
        <v>24.2</v>
      </c>
      <c r="L207" s="319">
        <v>20092665</v>
      </c>
      <c r="M207" s="159">
        <v>152441</v>
      </c>
      <c r="N207" s="160">
        <v>11842593</v>
      </c>
      <c r="O207" s="161">
        <v>8097631</v>
      </c>
      <c r="P207" s="336">
        <v>19.899999999999999</v>
      </c>
      <c r="Q207" s="209">
        <v>22.2</v>
      </c>
      <c r="R207" s="210">
        <v>19.100000000000001</v>
      </c>
      <c r="S207" s="211">
        <v>21</v>
      </c>
      <c r="T207" s="319">
        <v>23661800</v>
      </c>
      <c r="U207" s="159">
        <v>273905</v>
      </c>
      <c r="V207" s="160">
        <v>12705656</v>
      </c>
      <c r="W207" s="161">
        <v>10682239</v>
      </c>
      <c r="X207" s="314">
        <v>23.4</v>
      </c>
      <c r="Y207" s="209">
        <v>39.799999999999997</v>
      </c>
      <c r="Z207" s="210">
        <v>20.5</v>
      </c>
      <c r="AA207" s="210">
        <v>27.8</v>
      </c>
      <c r="AB207" s="319">
        <v>37833098</v>
      </c>
      <c r="AC207" s="159">
        <v>403848</v>
      </c>
      <c r="AD207" s="160">
        <v>19906155</v>
      </c>
      <c r="AE207" s="161">
        <v>17523095</v>
      </c>
      <c r="AF207" s="340">
        <v>37.5</v>
      </c>
      <c r="AG207" s="209">
        <v>58.8</v>
      </c>
      <c r="AH207" s="210">
        <v>32.200000000000003</v>
      </c>
      <c r="AI207" s="211">
        <v>45.5</v>
      </c>
      <c r="AJ207" s="186">
        <v>1010078</v>
      </c>
      <c r="AK207" s="194">
        <v>6874</v>
      </c>
      <c r="AL207" s="187">
        <v>618476</v>
      </c>
      <c r="AM207" s="188">
        <v>384728</v>
      </c>
      <c r="AN207" s="189">
        <v>92514</v>
      </c>
      <c r="AO207" s="194">
        <v>678</v>
      </c>
      <c r="AP207" s="187">
        <v>57123</v>
      </c>
      <c r="AQ207" s="190">
        <v>34713</v>
      </c>
      <c r="AR207" s="189">
        <v>40791</v>
      </c>
      <c r="AS207" s="194">
        <v>266</v>
      </c>
      <c r="AT207" s="187">
        <v>24633</v>
      </c>
      <c r="AU207" s="190">
        <v>15892</v>
      </c>
      <c r="AV207" s="1"/>
      <c r="AW207" s="1"/>
      <c r="AX207" s="1"/>
      <c r="BB207" s="58"/>
      <c r="BC207" s="58"/>
    </row>
    <row r="208" spans="1:61" ht="14.25" customHeight="1" x14ac:dyDescent="0.3">
      <c r="A208" s="7"/>
      <c r="B208" s="378"/>
      <c r="C208" s="11" t="s">
        <v>57</v>
      </c>
      <c r="D208" s="300">
        <v>7.5</v>
      </c>
      <c r="E208" s="197">
        <v>6.4</v>
      </c>
      <c r="F208" s="197">
        <v>6.1</v>
      </c>
      <c r="G208" s="198">
        <v>12.6</v>
      </c>
      <c r="H208" s="315">
        <v>20.7</v>
      </c>
      <c r="I208" s="212">
        <v>17.2</v>
      </c>
      <c r="J208" s="212">
        <v>18.7</v>
      </c>
      <c r="K208" s="213">
        <v>26.3</v>
      </c>
      <c r="L208" s="320">
        <v>3275675</v>
      </c>
      <c r="M208" s="162">
        <v>283788</v>
      </c>
      <c r="N208" s="163">
        <v>2363539</v>
      </c>
      <c r="O208" s="164">
        <v>628348</v>
      </c>
      <c r="P208" s="333">
        <v>55</v>
      </c>
      <c r="Q208" s="212">
        <v>69.400000000000006</v>
      </c>
      <c r="R208" s="213">
        <v>68.8</v>
      </c>
      <c r="S208" s="214">
        <v>29.8</v>
      </c>
      <c r="T208" s="320">
        <v>4480520</v>
      </c>
      <c r="U208" s="162">
        <v>406197</v>
      </c>
      <c r="V208" s="163">
        <v>3306158</v>
      </c>
      <c r="W208" s="164">
        <v>768165</v>
      </c>
      <c r="X208" s="315">
        <v>75.3</v>
      </c>
      <c r="Y208" s="212">
        <v>99.4</v>
      </c>
      <c r="Z208" s="213">
        <v>96.3</v>
      </c>
      <c r="AA208" s="213">
        <v>36.4</v>
      </c>
      <c r="AB208" s="320">
        <v>5985482</v>
      </c>
      <c r="AC208" s="162">
        <v>494611</v>
      </c>
      <c r="AD208" s="163">
        <v>4492490</v>
      </c>
      <c r="AE208" s="164">
        <v>998381</v>
      </c>
      <c r="AF208" s="341">
        <v>100.5</v>
      </c>
      <c r="AG208" s="212">
        <v>121</v>
      </c>
      <c r="AH208" s="213">
        <v>130.80000000000001</v>
      </c>
      <c r="AI208" s="214">
        <v>47.3</v>
      </c>
      <c r="AJ208" s="191">
        <v>59535</v>
      </c>
      <c r="AK208" s="192">
        <v>4087</v>
      </c>
      <c r="AL208" s="178">
        <v>34341</v>
      </c>
      <c r="AM208" s="179">
        <v>21107</v>
      </c>
      <c r="AN208" s="180">
        <v>7927</v>
      </c>
      <c r="AO208" s="192">
        <v>635</v>
      </c>
      <c r="AP208" s="178">
        <v>5612</v>
      </c>
      <c r="AQ208" s="181">
        <v>1680</v>
      </c>
      <c r="AR208" s="180">
        <v>2876</v>
      </c>
      <c r="AS208" s="192">
        <v>237</v>
      </c>
      <c r="AT208" s="178">
        <v>1835</v>
      </c>
      <c r="AU208" s="181">
        <v>804</v>
      </c>
      <c r="AV208" s="1"/>
      <c r="AW208" s="1"/>
      <c r="AX208" s="1"/>
      <c r="BB208" s="58"/>
      <c r="BC208" s="58"/>
    </row>
    <row r="209" spans="1:55" ht="14.25" customHeight="1" x14ac:dyDescent="0.3">
      <c r="A209" s="7"/>
      <c r="B209" s="378"/>
      <c r="C209" s="11" t="s">
        <v>27</v>
      </c>
      <c r="D209" s="300">
        <v>7.3</v>
      </c>
      <c r="E209" s="197">
        <v>0</v>
      </c>
      <c r="F209" s="197">
        <v>6.6</v>
      </c>
      <c r="G209" s="198">
        <v>8.1999999999999993</v>
      </c>
      <c r="H209" s="315">
        <v>17.600000000000001</v>
      </c>
      <c r="I209" s="212">
        <v>0</v>
      </c>
      <c r="J209" s="212">
        <v>16.5</v>
      </c>
      <c r="K209" s="213">
        <v>18.8</v>
      </c>
      <c r="L209" s="320">
        <v>6617244</v>
      </c>
      <c r="M209" s="162">
        <v>0</v>
      </c>
      <c r="N209" s="163">
        <v>4117695</v>
      </c>
      <c r="O209" s="164">
        <v>2499549</v>
      </c>
      <c r="P209" s="333">
        <v>38.6</v>
      </c>
      <c r="Q209" s="212">
        <v>0</v>
      </c>
      <c r="R209" s="213">
        <v>49.5</v>
      </c>
      <c r="S209" s="214">
        <v>28.4</v>
      </c>
      <c r="T209" s="320">
        <v>9511590</v>
      </c>
      <c r="U209" s="162">
        <v>0</v>
      </c>
      <c r="V209" s="163">
        <v>6827521</v>
      </c>
      <c r="W209" s="164">
        <v>2684069</v>
      </c>
      <c r="X209" s="315">
        <v>55.5</v>
      </c>
      <c r="Y209" s="212">
        <v>0</v>
      </c>
      <c r="Z209" s="213">
        <v>82</v>
      </c>
      <c r="AA209" s="213">
        <v>30.4</v>
      </c>
      <c r="AB209" s="320">
        <v>13748335</v>
      </c>
      <c r="AC209" s="162">
        <v>0</v>
      </c>
      <c r="AD209" s="163">
        <v>9309049</v>
      </c>
      <c r="AE209" s="164">
        <v>4439286</v>
      </c>
      <c r="AF209" s="341">
        <v>80.2</v>
      </c>
      <c r="AG209" s="212">
        <v>0</v>
      </c>
      <c r="AH209" s="213">
        <v>111.9</v>
      </c>
      <c r="AI209" s="214">
        <v>50.4</v>
      </c>
      <c r="AJ209" s="191">
        <v>171378</v>
      </c>
      <c r="AK209" s="192">
        <v>0</v>
      </c>
      <c r="AL209" s="178">
        <v>83214</v>
      </c>
      <c r="AM209" s="179">
        <v>88164</v>
      </c>
      <c r="AN209" s="180">
        <v>23396</v>
      </c>
      <c r="AO209" s="192">
        <v>0</v>
      </c>
      <c r="AP209" s="178">
        <v>12599</v>
      </c>
      <c r="AQ209" s="181">
        <v>10797</v>
      </c>
      <c r="AR209" s="180">
        <v>9748</v>
      </c>
      <c r="AS209" s="192">
        <v>0</v>
      </c>
      <c r="AT209" s="178">
        <v>5057</v>
      </c>
      <c r="AU209" s="181">
        <v>4691</v>
      </c>
      <c r="AV209" s="1"/>
      <c r="AW209" s="1"/>
      <c r="AX209" s="1"/>
      <c r="BB209" s="58"/>
      <c r="BC209" s="58"/>
    </row>
    <row r="210" spans="1:55" ht="14.25" customHeight="1" x14ac:dyDescent="0.3">
      <c r="A210" s="7"/>
      <c r="B210" s="378"/>
      <c r="C210" s="60" t="s">
        <v>28</v>
      </c>
      <c r="D210" s="300">
        <v>11.3</v>
      </c>
      <c r="E210" s="197">
        <v>0</v>
      </c>
      <c r="F210" s="197">
        <v>9.8000000000000007</v>
      </c>
      <c r="G210" s="198">
        <v>13.5</v>
      </c>
      <c r="H210" s="315">
        <v>26.1</v>
      </c>
      <c r="I210" s="212">
        <v>0</v>
      </c>
      <c r="J210" s="212">
        <v>23.3</v>
      </c>
      <c r="K210" s="213">
        <v>29.8</v>
      </c>
      <c r="L210" s="320">
        <v>1622492</v>
      </c>
      <c r="M210" s="162">
        <v>0</v>
      </c>
      <c r="N210" s="163">
        <v>818156</v>
      </c>
      <c r="O210" s="164">
        <v>804336</v>
      </c>
      <c r="P210" s="333">
        <v>25.6</v>
      </c>
      <c r="Q210" s="212">
        <v>0</v>
      </c>
      <c r="R210" s="213">
        <v>25.3</v>
      </c>
      <c r="S210" s="214">
        <v>26</v>
      </c>
      <c r="T210" s="320">
        <v>2298011</v>
      </c>
      <c r="U210" s="162">
        <v>0</v>
      </c>
      <c r="V210" s="163">
        <v>1085319</v>
      </c>
      <c r="W210" s="164">
        <v>1212692</v>
      </c>
      <c r="X210" s="315">
        <v>36.299999999999997</v>
      </c>
      <c r="Y210" s="212">
        <v>0</v>
      </c>
      <c r="Z210" s="213">
        <v>33.5</v>
      </c>
      <c r="AA210" s="213">
        <v>39.1</v>
      </c>
      <c r="AB210" s="320">
        <v>3373641</v>
      </c>
      <c r="AC210" s="162">
        <v>0</v>
      </c>
      <c r="AD210" s="163">
        <v>1684343</v>
      </c>
      <c r="AE210" s="164">
        <v>1689298</v>
      </c>
      <c r="AF210" s="341">
        <v>53.3</v>
      </c>
      <c r="AG210" s="212">
        <v>0</v>
      </c>
      <c r="AH210" s="213">
        <v>52.1</v>
      </c>
      <c r="AI210" s="214">
        <v>54.5</v>
      </c>
      <c r="AJ210" s="191">
        <v>63334</v>
      </c>
      <c r="AK210" s="192">
        <v>0</v>
      </c>
      <c r="AL210" s="178">
        <v>32355</v>
      </c>
      <c r="AM210" s="179">
        <v>30979</v>
      </c>
      <c r="AN210" s="180">
        <v>5599</v>
      </c>
      <c r="AO210" s="192">
        <v>0</v>
      </c>
      <c r="AP210" s="178">
        <v>3301</v>
      </c>
      <c r="AQ210" s="181">
        <v>2298</v>
      </c>
      <c r="AR210" s="180">
        <v>2431</v>
      </c>
      <c r="AS210" s="192">
        <v>0</v>
      </c>
      <c r="AT210" s="178">
        <v>1390</v>
      </c>
      <c r="AU210" s="181">
        <v>1041</v>
      </c>
      <c r="AV210" s="1"/>
      <c r="AW210" s="1"/>
      <c r="AX210" s="1"/>
      <c r="BB210" s="58"/>
      <c r="BC210" s="58"/>
    </row>
    <row r="211" spans="1:55" ht="14.25" customHeight="1" thickBot="1" x14ac:dyDescent="0.35">
      <c r="A211" s="7"/>
      <c r="B211" s="379"/>
      <c r="C211" s="85" t="s">
        <v>52</v>
      </c>
      <c r="D211" s="301">
        <v>10.1</v>
      </c>
      <c r="E211" s="199">
        <v>8.3000000000000007</v>
      </c>
      <c r="F211" s="199">
        <v>9.8000000000000007</v>
      </c>
      <c r="G211" s="200">
        <v>10.6</v>
      </c>
      <c r="H211" s="313">
        <v>23.4</v>
      </c>
      <c r="I211" s="215">
        <v>21.8</v>
      </c>
      <c r="J211" s="215">
        <v>23.3</v>
      </c>
      <c r="K211" s="216">
        <v>23.4</v>
      </c>
      <c r="L211" s="318">
        <v>31608076</v>
      </c>
      <c r="M211" s="156">
        <v>436229</v>
      </c>
      <c r="N211" s="157">
        <v>19141983</v>
      </c>
      <c r="O211" s="158">
        <v>12029864</v>
      </c>
      <c r="P211" s="331">
        <v>24.2</v>
      </c>
      <c r="Q211" s="215">
        <v>39.799999999999997</v>
      </c>
      <c r="R211" s="216">
        <v>24.9</v>
      </c>
      <c r="S211" s="217">
        <v>22.9</v>
      </c>
      <c r="T211" s="318">
        <v>39951921</v>
      </c>
      <c r="U211" s="156">
        <v>680102</v>
      </c>
      <c r="V211" s="157">
        <v>23924654</v>
      </c>
      <c r="W211" s="158">
        <v>15347165</v>
      </c>
      <c r="X211" s="313">
        <v>30.6</v>
      </c>
      <c r="Y211" s="215">
        <v>62</v>
      </c>
      <c r="Z211" s="216">
        <v>31.1</v>
      </c>
      <c r="AA211" s="216">
        <v>29.2</v>
      </c>
      <c r="AB211" s="318">
        <v>60940556</v>
      </c>
      <c r="AC211" s="156">
        <v>898459</v>
      </c>
      <c r="AD211" s="157">
        <v>35392037</v>
      </c>
      <c r="AE211" s="158">
        <v>24650060</v>
      </c>
      <c r="AF211" s="342">
        <v>46.7</v>
      </c>
      <c r="AG211" s="215">
        <v>82</v>
      </c>
      <c r="AH211" s="216">
        <v>46.1</v>
      </c>
      <c r="AI211" s="217">
        <v>47</v>
      </c>
      <c r="AJ211" s="182">
        <v>1304325</v>
      </c>
      <c r="AK211" s="193">
        <v>10961</v>
      </c>
      <c r="AL211" s="183">
        <v>768386</v>
      </c>
      <c r="AM211" s="184">
        <v>524978</v>
      </c>
      <c r="AN211" s="182">
        <v>129436</v>
      </c>
      <c r="AO211" s="193">
        <v>1313</v>
      </c>
      <c r="AP211" s="183">
        <v>78635</v>
      </c>
      <c r="AQ211" s="185">
        <v>49488</v>
      </c>
      <c r="AR211" s="182">
        <v>55846</v>
      </c>
      <c r="AS211" s="193">
        <v>503</v>
      </c>
      <c r="AT211" s="183">
        <v>32915</v>
      </c>
      <c r="AU211" s="185">
        <v>22428</v>
      </c>
      <c r="AV211" s="1"/>
      <c r="AW211" s="1"/>
      <c r="AX211" s="1"/>
      <c r="BB211" s="58"/>
      <c r="BC211" s="58"/>
    </row>
    <row r="212" spans="1:55" ht="14.25" customHeight="1" x14ac:dyDescent="0.3">
      <c r="A212" s="7"/>
      <c r="B212" s="377">
        <v>2025</v>
      </c>
      <c r="C212" s="10" t="s">
        <v>25</v>
      </c>
      <c r="D212" s="302">
        <v>11</v>
      </c>
      <c r="E212" s="201">
        <v>10.1</v>
      </c>
      <c r="F212" s="201">
        <v>10.9</v>
      </c>
      <c r="G212" s="202">
        <v>11.1</v>
      </c>
      <c r="H212" s="314">
        <v>24.8</v>
      </c>
      <c r="I212" s="209">
        <v>25.8</v>
      </c>
      <c r="J212" s="209">
        <v>25.1</v>
      </c>
      <c r="K212" s="210">
        <v>24.3</v>
      </c>
      <c r="L212" s="319">
        <v>19689213</v>
      </c>
      <c r="M212" s="159">
        <v>155560</v>
      </c>
      <c r="N212" s="160">
        <v>11424285</v>
      </c>
      <c r="O212" s="161">
        <v>8109368</v>
      </c>
      <c r="P212" s="336">
        <v>20.100000000000001</v>
      </c>
      <c r="Q212" s="209">
        <v>22.6</v>
      </c>
      <c r="R212" s="210">
        <v>19.3</v>
      </c>
      <c r="S212" s="211">
        <v>21.3</v>
      </c>
      <c r="T212" s="319">
        <v>23250754</v>
      </c>
      <c r="U212" s="159">
        <v>276002</v>
      </c>
      <c r="V212" s="160">
        <v>12190941</v>
      </c>
      <c r="W212" s="161">
        <v>10783811</v>
      </c>
      <c r="X212" s="314">
        <v>23.7</v>
      </c>
      <c r="Y212" s="209">
        <v>40.1</v>
      </c>
      <c r="Z212" s="210">
        <v>20.6</v>
      </c>
      <c r="AA212" s="210">
        <v>28.3</v>
      </c>
      <c r="AB212" s="319">
        <v>36970206</v>
      </c>
      <c r="AC212" s="159">
        <v>403848</v>
      </c>
      <c r="AD212" s="160">
        <v>18934935</v>
      </c>
      <c r="AE212" s="161">
        <v>17631423</v>
      </c>
      <c r="AF212" s="340">
        <v>37.700000000000003</v>
      </c>
      <c r="AG212" s="209">
        <v>58.7</v>
      </c>
      <c r="AH212" s="210">
        <v>31.9</v>
      </c>
      <c r="AI212" s="211">
        <v>46.2</v>
      </c>
      <c r="AJ212" s="186">
        <v>981354</v>
      </c>
      <c r="AK212" s="194">
        <v>6876</v>
      </c>
      <c r="AL212" s="187">
        <v>592911</v>
      </c>
      <c r="AM212" s="188">
        <v>381567</v>
      </c>
      <c r="AN212" s="189">
        <v>89536</v>
      </c>
      <c r="AO212" s="194">
        <v>684</v>
      </c>
      <c r="AP212" s="187">
        <v>54545</v>
      </c>
      <c r="AQ212" s="190">
        <v>34307</v>
      </c>
      <c r="AR212" s="189">
        <v>39581</v>
      </c>
      <c r="AS212" s="194">
        <v>266</v>
      </c>
      <c r="AT212" s="187">
        <v>23602</v>
      </c>
      <c r="AU212" s="190">
        <v>15713</v>
      </c>
      <c r="AV212" s="1"/>
      <c r="AW212" s="1"/>
      <c r="AX212" s="1"/>
      <c r="BB212" s="58"/>
      <c r="BC212" s="58"/>
    </row>
    <row r="213" spans="1:55" ht="14.25" customHeight="1" x14ac:dyDescent="0.3">
      <c r="A213" s="7"/>
      <c r="B213" s="378"/>
      <c r="C213" s="11" t="s">
        <v>57</v>
      </c>
      <c r="D213" s="300">
        <v>7.6</v>
      </c>
      <c r="E213" s="197">
        <v>6.3</v>
      </c>
      <c r="F213" s="197">
        <v>6.3</v>
      </c>
      <c r="G213" s="198">
        <v>12.8</v>
      </c>
      <c r="H213" s="315">
        <v>20.7</v>
      </c>
      <c r="I213" s="212">
        <v>17.100000000000001</v>
      </c>
      <c r="J213" s="212">
        <v>18.7</v>
      </c>
      <c r="K213" s="213">
        <v>26.7</v>
      </c>
      <c r="L213" s="320">
        <v>3338674</v>
      </c>
      <c r="M213" s="162">
        <v>277545</v>
      </c>
      <c r="N213" s="163">
        <v>2429175</v>
      </c>
      <c r="O213" s="164">
        <v>631954</v>
      </c>
      <c r="P213" s="333">
        <v>55</v>
      </c>
      <c r="Q213" s="212">
        <v>68.400000000000006</v>
      </c>
      <c r="R213" s="213">
        <v>68.5</v>
      </c>
      <c r="S213" s="214">
        <v>29.9</v>
      </c>
      <c r="T213" s="320">
        <v>4535970</v>
      </c>
      <c r="U213" s="162">
        <v>430538</v>
      </c>
      <c r="V213" s="163">
        <v>3352199</v>
      </c>
      <c r="W213" s="164">
        <v>753233</v>
      </c>
      <c r="X213" s="315">
        <v>74.7</v>
      </c>
      <c r="Y213" s="212">
        <v>106</v>
      </c>
      <c r="Z213" s="213">
        <v>94.5</v>
      </c>
      <c r="AA213" s="213">
        <v>35.6</v>
      </c>
      <c r="AB213" s="320">
        <v>6044947</v>
      </c>
      <c r="AC213" s="162">
        <v>512662</v>
      </c>
      <c r="AD213" s="163">
        <v>4556445</v>
      </c>
      <c r="AE213" s="164">
        <v>975840</v>
      </c>
      <c r="AF213" s="341">
        <v>99.6</v>
      </c>
      <c r="AG213" s="212">
        <v>126.3</v>
      </c>
      <c r="AH213" s="213">
        <v>128.4</v>
      </c>
      <c r="AI213" s="214">
        <v>46.1</v>
      </c>
      <c r="AJ213" s="191">
        <v>60701</v>
      </c>
      <c r="AK213" s="192">
        <v>4060</v>
      </c>
      <c r="AL213" s="178">
        <v>35480</v>
      </c>
      <c r="AM213" s="179">
        <v>21161</v>
      </c>
      <c r="AN213" s="180">
        <v>7969</v>
      </c>
      <c r="AO213" s="192">
        <v>644</v>
      </c>
      <c r="AP213" s="178">
        <v>5673</v>
      </c>
      <c r="AQ213" s="181">
        <v>1652</v>
      </c>
      <c r="AR213" s="180">
        <v>2928</v>
      </c>
      <c r="AS213" s="192">
        <v>237</v>
      </c>
      <c r="AT213" s="178">
        <v>1899</v>
      </c>
      <c r="AU213" s="181">
        <v>792</v>
      </c>
      <c r="AV213" s="1"/>
      <c r="AW213" s="1"/>
      <c r="AX213" s="1"/>
      <c r="BB213" s="58"/>
      <c r="BC213" s="58"/>
    </row>
    <row r="214" spans="1:55" ht="14.25" customHeight="1" x14ac:dyDescent="0.3">
      <c r="A214" s="7"/>
      <c r="B214" s="378"/>
      <c r="C214" s="11" t="s">
        <v>27</v>
      </c>
      <c r="D214" s="300">
        <v>7.3</v>
      </c>
      <c r="E214" s="197">
        <v>0</v>
      </c>
      <c r="F214" s="197">
        <v>6.6</v>
      </c>
      <c r="G214" s="198">
        <v>8.1</v>
      </c>
      <c r="H214" s="315">
        <v>17.600000000000001</v>
      </c>
      <c r="I214" s="212">
        <v>0</v>
      </c>
      <c r="J214" s="212">
        <v>16.5</v>
      </c>
      <c r="K214" s="213">
        <v>18.7</v>
      </c>
      <c r="L214" s="320">
        <v>6652029</v>
      </c>
      <c r="M214" s="162">
        <v>0</v>
      </c>
      <c r="N214" s="163">
        <v>4105920</v>
      </c>
      <c r="O214" s="164">
        <v>2546109</v>
      </c>
      <c r="P214" s="333">
        <v>39.5</v>
      </c>
      <c r="Q214" s="212">
        <v>0</v>
      </c>
      <c r="R214" s="213">
        <v>50.6</v>
      </c>
      <c r="S214" s="214">
        <v>29.2</v>
      </c>
      <c r="T214" s="320">
        <v>9582973</v>
      </c>
      <c r="U214" s="162">
        <v>0</v>
      </c>
      <c r="V214" s="163">
        <v>6846138</v>
      </c>
      <c r="W214" s="164">
        <v>2736835</v>
      </c>
      <c r="X214" s="315">
        <v>56.9</v>
      </c>
      <c r="Y214" s="212">
        <v>0</v>
      </c>
      <c r="Z214" s="213">
        <v>84.3</v>
      </c>
      <c r="AA214" s="213">
        <v>31.4</v>
      </c>
      <c r="AB214" s="320">
        <v>13759947</v>
      </c>
      <c r="AC214" s="162">
        <v>0</v>
      </c>
      <c r="AD214" s="163">
        <v>9270414</v>
      </c>
      <c r="AE214" s="164">
        <v>4489533</v>
      </c>
      <c r="AF214" s="341">
        <v>81.7</v>
      </c>
      <c r="AG214" s="212">
        <v>0</v>
      </c>
      <c r="AH214" s="213">
        <v>114.2</v>
      </c>
      <c r="AI214" s="214">
        <v>51.4</v>
      </c>
      <c r="AJ214" s="191">
        <v>168465</v>
      </c>
      <c r="AK214" s="192">
        <v>0</v>
      </c>
      <c r="AL214" s="178">
        <v>81168</v>
      </c>
      <c r="AM214" s="179">
        <v>87297</v>
      </c>
      <c r="AN214" s="180">
        <v>22944</v>
      </c>
      <c r="AO214" s="192">
        <v>0</v>
      </c>
      <c r="AP214" s="178">
        <v>12217</v>
      </c>
      <c r="AQ214" s="181">
        <v>10727</v>
      </c>
      <c r="AR214" s="180">
        <v>9586</v>
      </c>
      <c r="AS214" s="192">
        <v>0</v>
      </c>
      <c r="AT214" s="178">
        <v>4923</v>
      </c>
      <c r="AU214" s="181">
        <v>4663</v>
      </c>
      <c r="AV214" s="1"/>
      <c r="AW214" s="1"/>
      <c r="AX214" s="1"/>
      <c r="BB214" s="58"/>
      <c r="BC214" s="58"/>
    </row>
    <row r="215" spans="1:55" ht="14.25" customHeight="1" x14ac:dyDescent="0.3">
      <c r="A215" s="7"/>
      <c r="B215" s="378"/>
      <c r="C215" s="60" t="s">
        <v>28</v>
      </c>
      <c r="D215" s="300">
        <v>11.3</v>
      </c>
      <c r="E215" s="197">
        <v>0</v>
      </c>
      <c r="F215" s="197">
        <v>10.4</v>
      </c>
      <c r="G215" s="198">
        <v>13.7</v>
      </c>
      <c r="H215" s="315">
        <v>25.8</v>
      </c>
      <c r="I215" s="212">
        <v>0</v>
      </c>
      <c r="J215" s="212">
        <v>24.1</v>
      </c>
      <c r="K215" s="213">
        <v>29.9</v>
      </c>
      <c r="L215" s="320">
        <v>2189784</v>
      </c>
      <c r="M215" s="162">
        <v>0</v>
      </c>
      <c r="N215" s="163">
        <v>1396927</v>
      </c>
      <c r="O215" s="164">
        <v>792857</v>
      </c>
      <c r="P215" s="333">
        <v>24.6</v>
      </c>
      <c r="Q215" s="212">
        <v>0</v>
      </c>
      <c r="R215" s="213">
        <v>23.8</v>
      </c>
      <c r="S215" s="214">
        <v>26.3</v>
      </c>
      <c r="T215" s="320">
        <v>3038646</v>
      </c>
      <c r="U215" s="162">
        <v>0</v>
      </c>
      <c r="V215" s="163">
        <v>1838548</v>
      </c>
      <c r="W215" s="164">
        <v>1200098</v>
      </c>
      <c r="X215" s="315">
        <v>34.200000000000003</v>
      </c>
      <c r="Y215" s="212">
        <v>0</v>
      </c>
      <c r="Z215" s="213">
        <v>31.3</v>
      </c>
      <c r="AA215" s="213">
        <v>39.799999999999997</v>
      </c>
      <c r="AB215" s="320">
        <v>4527656</v>
      </c>
      <c r="AC215" s="162">
        <v>0</v>
      </c>
      <c r="AD215" s="163">
        <v>2858770</v>
      </c>
      <c r="AE215" s="164">
        <v>1668886</v>
      </c>
      <c r="AF215" s="341">
        <v>50.9</v>
      </c>
      <c r="AG215" s="212">
        <v>0</v>
      </c>
      <c r="AH215" s="213">
        <v>48.6</v>
      </c>
      <c r="AI215" s="214">
        <v>55.4</v>
      </c>
      <c r="AJ215" s="191">
        <v>88946</v>
      </c>
      <c r="AK215" s="192">
        <v>0</v>
      </c>
      <c r="AL215" s="178">
        <v>58795</v>
      </c>
      <c r="AM215" s="179">
        <v>30151</v>
      </c>
      <c r="AN215" s="180">
        <v>7884</v>
      </c>
      <c r="AO215" s="192">
        <v>0</v>
      </c>
      <c r="AP215" s="178">
        <v>5676</v>
      </c>
      <c r="AQ215" s="181">
        <v>2208</v>
      </c>
      <c r="AR215" s="180">
        <v>3448</v>
      </c>
      <c r="AS215" s="192">
        <v>0</v>
      </c>
      <c r="AT215" s="178">
        <v>2441</v>
      </c>
      <c r="AU215" s="181">
        <v>1007</v>
      </c>
      <c r="AV215" s="1"/>
      <c r="AW215" s="1"/>
      <c r="AX215" s="1"/>
      <c r="BB215" s="58"/>
      <c r="BC215" s="58"/>
    </row>
    <row r="216" spans="1:55" ht="14.25" customHeight="1" thickBot="1" x14ac:dyDescent="0.35">
      <c r="A216" s="7"/>
      <c r="B216" s="379"/>
      <c r="C216" s="85" t="s">
        <v>52</v>
      </c>
      <c r="D216" s="301">
        <v>10.1</v>
      </c>
      <c r="E216" s="199">
        <v>8.1999999999999993</v>
      </c>
      <c r="F216" s="199">
        <v>9.8000000000000007</v>
      </c>
      <c r="G216" s="200">
        <v>10.6</v>
      </c>
      <c r="H216" s="313">
        <v>23.4</v>
      </c>
      <c r="I216" s="215">
        <v>21.7</v>
      </c>
      <c r="J216" s="215">
        <v>23.4</v>
      </c>
      <c r="K216" s="216">
        <v>23.5</v>
      </c>
      <c r="L216" s="318">
        <v>31869700</v>
      </c>
      <c r="M216" s="156">
        <v>433105</v>
      </c>
      <c r="N216" s="157">
        <v>19356307</v>
      </c>
      <c r="O216" s="158">
        <v>12080288</v>
      </c>
      <c r="P216" s="331">
        <v>24.5</v>
      </c>
      <c r="Q216" s="215">
        <v>39.6</v>
      </c>
      <c r="R216" s="216">
        <v>25.2</v>
      </c>
      <c r="S216" s="217">
        <v>23.2</v>
      </c>
      <c r="T216" s="318">
        <v>40408343</v>
      </c>
      <c r="U216" s="156">
        <v>706540</v>
      </c>
      <c r="V216" s="157">
        <v>24227826</v>
      </c>
      <c r="W216" s="158">
        <v>15473977</v>
      </c>
      <c r="X216" s="313">
        <v>31.1</v>
      </c>
      <c r="Y216" s="215">
        <v>64.599999999999994</v>
      </c>
      <c r="Z216" s="216">
        <v>31.5</v>
      </c>
      <c r="AA216" s="216">
        <v>29.7</v>
      </c>
      <c r="AB216" s="318">
        <v>61302756</v>
      </c>
      <c r="AC216" s="156">
        <v>916510</v>
      </c>
      <c r="AD216" s="157">
        <v>35620564</v>
      </c>
      <c r="AE216" s="158">
        <v>24765682</v>
      </c>
      <c r="AF216" s="342">
        <v>47.2</v>
      </c>
      <c r="AG216" s="215">
        <v>83.8</v>
      </c>
      <c r="AH216" s="216">
        <v>46.4</v>
      </c>
      <c r="AI216" s="217">
        <v>47.6</v>
      </c>
      <c r="AJ216" s="182">
        <v>1299466</v>
      </c>
      <c r="AK216" s="193">
        <v>10936</v>
      </c>
      <c r="AL216" s="183">
        <v>768354</v>
      </c>
      <c r="AM216" s="184">
        <v>520176</v>
      </c>
      <c r="AN216" s="182">
        <v>128333</v>
      </c>
      <c r="AO216" s="193">
        <v>1328</v>
      </c>
      <c r="AP216" s="183">
        <v>78111</v>
      </c>
      <c r="AQ216" s="185">
        <v>48894</v>
      </c>
      <c r="AR216" s="182">
        <v>55543</v>
      </c>
      <c r="AS216" s="193">
        <v>503</v>
      </c>
      <c r="AT216" s="183">
        <v>32865</v>
      </c>
      <c r="AU216" s="185">
        <v>22175</v>
      </c>
      <c r="AV216" s="1"/>
      <c r="AW216" s="1"/>
      <c r="AX216" s="1"/>
      <c r="BB216" s="58"/>
      <c r="BC216" s="58"/>
    </row>
    <row r="217" spans="1:55" ht="16.5" x14ac:dyDescent="0.3">
      <c r="A217" s="7"/>
      <c r="B217" s="103" t="s">
        <v>149</v>
      </c>
      <c r="D217" s="70"/>
      <c r="E217" s="70"/>
      <c r="F217" s="70"/>
      <c r="G217" s="70"/>
      <c r="H217" s="71"/>
      <c r="I217" s="71"/>
      <c r="J217" s="71"/>
      <c r="K217" s="71"/>
      <c r="AC217" s="57"/>
      <c r="AD217" s="57"/>
      <c r="AE217" s="57"/>
      <c r="AF217" s="57"/>
      <c r="AG217" s="57"/>
      <c r="AH217" s="57"/>
      <c r="AI217" s="57"/>
      <c r="AT217" s="1"/>
      <c r="AU217" s="1"/>
      <c r="AV217" s="1"/>
      <c r="AW217" s="1"/>
      <c r="AX217" s="1"/>
      <c r="BB217" s="58"/>
      <c r="BC217" s="58"/>
    </row>
    <row r="218" spans="1:55" ht="13.5" x14ac:dyDescent="0.3">
      <c r="A218" s="7"/>
      <c r="B218" s="103" t="s">
        <v>164</v>
      </c>
      <c r="H218" s="69"/>
      <c r="I218" s="69"/>
      <c r="J218" s="69"/>
      <c r="K218" s="69"/>
      <c r="AC218" s="57"/>
      <c r="AD218" s="57"/>
      <c r="AE218" s="57"/>
      <c r="AF218" s="57"/>
      <c r="AG218" s="57"/>
      <c r="AH218" s="57"/>
      <c r="AI218" s="57"/>
      <c r="AT218" s="1"/>
      <c r="AU218" s="1"/>
      <c r="AV218" s="1"/>
      <c r="AW218" s="1"/>
      <c r="AX218" s="1"/>
      <c r="BB218" s="58"/>
      <c r="BC218" s="58"/>
    </row>
    <row r="219" spans="1:55" ht="13.5" x14ac:dyDescent="0.3">
      <c r="A219" s="7"/>
      <c r="B219" s="104" t="s">
        <v>163</v>
      </c>
      <c r="H219" s="69"/>
      <c r="I219" s="69"/>
      <c r="J219" s="69"/>
      <c r="K219" s="69"/>
      <c r="AC219" s="57"/>
      <c r="AD219" s="57"/>
      <c r="AE219" s="57"/>
      <c r="AF219" s="57"/>
      <c r="AG219" s="57"/>
      <c r="AH219" s="57"/>
      <c r="AI219" s="57"/>
      <c r="AT219" s="1"/>
      <c r="AU219" s="1"/>
      <c r="AV219" s="1"/>
      <c r="AW219" s="1"/>
      <c r="AX219" s="1"/>
      <c r="BB219" s="58"/>
      <c r="BC219" s="58"/>
    </row>
    <row r="220" spans="1:55" ht="13.5" x14ac:dyDescent="0.3">
      <c r="A220" s="6"/>
      <c r="B220" s="105" t="s">
        <v>150</v>
      </c>
      <c r="H220" s="69"/>
      <c r="I220" s="69"/>
      <c r="J220" s="69"/>
      <c r="K220" s="69"/>
      <c r="AC220" s="149"/>
      <c r="AD220" s="149"/>
      <c r="AE220" s="149"/>
      <c r="AF220" s="149"/>
      <c r="AG220" s="149"/>
      <c r="AH220" s="57"/>
      <c r="AI220" s="57"/>
      <c r="AT220" s="1"/>
      <c r="AU220" s="1"/>
      <c r="AV220" s="1"/>
      <c r="AW220" s="1"/>
      <c r="AX220" s="1"/>
      <c r="BB220" s="58"/>
      <c r="BC220" s="58"/>
    </row>
    <row r="221" spans="1:55" ht="13.5" x14ac:dyDescent="0.3">
      <c r="A221" s="6"/>
      <c r="B221" s="105" t="s">
        <v>151</v>
      </c>
      <c r="H221" s="69"/>
      <c r="I221" s="69"/>
      <c r="J221" s="69"/>
      <c r="K221" s="69"/>
      <c r="AC221" s="7"/>
      <c r="AD221" s="7" t="s">
        <v>54</v>
      </c>
      <c r="AE221" s="112" t="s">
        <v>55</v>
      </c>
      <c r="AF221" s="149"/>
      <c r="AG221" s="149"/>
      <c r="AH221" s="57"/>
      <c r="AI221" s="57"/>
      <c r="AT221" s="1"/>
      <c r="AU221" s="1"/>
      <c r="AV221" s="1"/>
      <c r="AW221" s="1"/>
      <c r="AX221" s="1"/>
      <c r="BB221" s="58"/>
      <c r="BC221" s="58"/>
    </row>
    <row r="222" spans="1:55" ht="13.5" x14ac:dyDescent="0.3">
      <c r="A222" s="6"/>
      <c r="B222" s="105" t="s">
        <v>152</v>
      </c>
      <c r="H222" s="69"/>
      <c r="I222" s="69"/>
      <c r="J222" s="69"/>
      <c r="K222" s="69"/>
      <c r="AC222" s="111" t="s">
        <v>56</v>
      </c>
      <c r="AD222" s="113">
        <f>D212</f>
        <v>11</v>
      </c>
      <c r="AE222" s="114">
        <f>H212</f>
        <v>24.8</v>
      </c>
      <c r="AF222" s="149"/>
      <c r="AG222" s="149"/>
      <c r="AH222" s="57"/>
      <c r="AI222" s="57"/>
      <c r="AT222" s="1"/>
      <c r="AU222" s="1"/>
      <c r="AV222" s="1"/>
      <c r="AW222" s="1"/>
      <c r="AX222" s="1"/>
      <c r="BB222" s="58"/>
      <c r="BC222" s="58"/>
    </row>
    <row r="223" spans="1:55" ht="13.5" x14ac:dyDescent="0.3">
      <c r="A223" s="6"/>
      <c r="B223" s="105" t="s">
        <v>153</v>
      </c>
      <c r="H223" s="69"/>
      <c r="I223" s="69"/>
      <c r="J223" s="69"/>
      <c r="K223" s="69"/>
      <c r="AC223" s="111" t="s">
        <v>57</v>
      </c>
      <c r="AD223" s="113">
        <f t="shared" ref="AD223:AD225" si="80">D213</f>
        <v>7.6</v>
      </c>
      <c r="AE223" s="114">
        <f t="shared" ref="AE223:AE225" si="81">H213</f>
        <v>20.7</v>
      </c>
      <c r="AF223" s="149"/>
      <c r="AG223" s="149"/>
      <c r="AH223" s="57"/>
      <c r="AI223" s="57"/>
      <c r="AJ223" s="86"/>
      <c r="AK223" s="86"/>
      <c r="AL223" s="86"/>
      <c r="AM223" s="87"/>
      <c r="AN223" s="87"/>
      <c r="AO223" s="87"/>
      <c r="AP223" s="87"/>
      <c r="AQ223" s="87"/>
      <c r="AR223" s="87"/>
      <c r="AS223" s="87"/>
      <c r="AT223" s="82"/>
      <c r="AU223" s="82"/>
      <c r="AV223" s="82"/>
      <c r="AW223" s="82"/>
      <c r="AX223" s="82"/>
      <c r="AY223" s="80"/>
      <c r="AZ223" s="80"/>
      <c r="BA223" s="80"/>
      <c r="BB223" s="58"/>
      <c r="BC223" s="58"/>
    </row>
    <row r="224" spans="1:55" ht="12" x14ac:dyDescent="0.3">
      <c r="A224" s="7"/>
      <c r="B224" s="127" t="s">
        <v>170</v>
      </c>
      <c r="H224" s="69"/>
      <c r="I224" s="69"/>
      <c r="J224" s="69"/>
      <c r="K224" s="69"/>
      <c r="AC224" s="111" t="s">
        <v>58</v>
      </c>
      <c r="AD224" s="113">
        <f t="shared" si="80"/>
        <v>7.3</v>
      </c>
      <c r="AE224" s="114">
        <f t="shared" si="81"/>
        <v>17.600000000000001</v>
      </c>
      <c r="AF224" s="149"/>
      <c r="AG224" s="149"/>
      <c r="AH224" s="57"/>
      <c r="AI224" s="57"/>
      <c r="AJ224" s="86"/>
      <c r="AK224" s="86"/>
      <c r="AL224" s="86"/>
      <c r="AM224" s="87"/>
      <c r="AN224" s="87"/>
      <c r="AO224" s="87"/>
      <c r="AP224" s="87"/>
      <c r="AQ224" s="87"/>
      <c r="AR224" s="87"/>
      <c r="AS224" s="87"/>
      <c r="AT224" s="82"/>
      <c r="AU224" s="82"/>
      <c r="AV224" s="82"/>
      <c r="AW224" s="82"/>
      <c r="AX224" s="82"/>
      <c r="AY224" s="80"/>
      <c r="AZ224" s="80"/>
      <c r="BA224" s="80"/>
      <c r="BB224" s="58"/>
      <c r="BC224" s="58"/>
    </row>
    <row r="225" spans="1:55" ht="13.5" x14ac:dyDescent="0.3">
      <c r="A225" s="6"/>
      <c r="B225" s="103" t="s">
        <v>154</v>
      </c>
      <c r="H225" s="69"/>
      <c r="I225" s="69"/>
      <c r="J225" s="69"/>
      <c r="K225" s="69"/>
      <c r="AC225" s="111" t="s">
        <v>59</v>
      </c>
      <c r="AD225" s="113">
        <f t="shared" si="80"/>
        <v>11.3</v>
      </c>
      <c r="AE225" s="114">
        <f t="shared" si="81"/>
        <v>25.8</v>
      </c>
      <c r="AF225" s="149"/>
      <c r="AG225" s="149"/>
      <c r="AH225" s="57"/>
      <c r="AI225" s="57"/>
      <c r="AJ225" s="86"/>
      <c r="AK225" s="86"/>
      <c r="AL225" s="86"/>
      <c r="AM225" s="86"/>
      <c r="AN225" s="86"/>
      <c r="AO225" s="86"/>
      <c r="AP225" s="86"/>
      <c r="AQ225" s="86"/>
      <c r="AR225" s="86"/>
      <c r="AS225" s="86"/>
      <c r="AT225" s="83"/>
      <c r="AU225" s="83"/>
      <c r="AV225" s="83"/>
      <c r="AW225" s="83"/>
      <c r="AX225" s="83"/>
      <c r="AY225" s="81"/>
      <c r="AZ225" s="81"/>
      <c r="BA225" s="81"/>
      <c r="BB225" s="58"/>
      <c r="BC225" s="58"/>
    </row>
    <row r="226" spans="1:55" ht="13.5" x14ac:dyDescent="0.3">
      <c r="A226" s="6"/>
      <c r="B226" s="118" t="s">
        <v>165</v>
      </c>
      <c r="AC226" s="149"/>
      <c r="AD226" s="149"/>
      <c r="AE226" s="149"/>
      <c r="AF226" s="149"/>
      <c r="AG226" s="149"/>
      <c r="AH226" s="57"/>
      <c r="AI226" s="57"/>
      <c r="AT226" s="1"/>
      <c r="AU226" s="1"/>
      <c r="AV226" s="1"/>
      <c r="AW226" s="1"/>
      <c r="AX226" s="1"/>
      <c r="BB226" s="57"/>
      <c r="BC226" s="57"/>
    </row>
    <row r="227" spans="1:55" x14ac:dyDescent="0.3">
      <c r="A227" s="6"/>
      <c r="AC227" s="149"/>
      <c r="AD227" s="149"/>
      <c r="AE227" s="149"/>
      <c r="AF227" s="149"/>
      <c r="AG227" s="149"/>
      <c r="AH227" s="57"/>
      <c r="AI227" s="57"/>
      <c r="AT227" s="1"/>
      <c r="AU227" s="1"/>
      <c r="AV227" s="1"/>
      <c r="AW227" s="1"/>
      <c r="AX227" s="1"/>
      <c r="BB227" s="57"/>
      <c r="BC227" s="57"/>
    </row>
    <row r="228" spans="1:55" x14ac:dyDescent="0.3">
      <c r="A228" s="6"/>
      <c r="AC228" s="149"/>
      <c r="AD228" s="149"/>
      <c r="AE228" s="149"/>
      <c r="AF228" s="149"/>
      <c r="AG228" s="149"/>
      <c r="AH228" s="57"/>
      <c r="AI228" s="57"/>
      <c r="AT228" s="1"/>
      <c r="AU228" s="1"/>
      <c r="AV228" s="1"/>
      <c r="AW228" s="1"/>
      <c r="AX228" s="1"/>
      <c r="BB228" s="57"/>
      <c r="BC228" s="57"/>
    </row>
    <row r="229" spans="1:55" x14ac:dyDescent="0.3">
      <c r="A229" s="6"/>
      <c r="AC229" s="149"/>
      <c r="AD229" s="149"/>
      <c r="AE229" s="149"/>
      <c r="AF229" s="149"/>
      <c r="AG229" s="149"/>
      <c r="AH229" s="57"/>
      <c r="AI229" s="57"/>
      <c r="AT229" s="1"/>
      <c r="AU229" s="1"/>
      <c r="AV229" s="1"/>
      <c r="AW229" s="1"/>
      <c r="AX229" s="1"/>
      <c r="BB229" s="57"/>
      <c r="BC229" s="57"/>
    </row>
    <row r="230" spans="1:55" x14ac:dyDescent="0.3">
      <c r="A230" s="6"/>
      <c r="AC230" s="149"/>
      <c r="AD230" s="149"/>
      <c r="AE230" s="149"/>
      <c r="AF230" s="149"/>
      <c r="AG230" s="149"/>
      <c r="AH230" s="57"/>
      <c r="AI230" s="57"/>
      <c r="AT230" s="1"/>
      <c r="AU230" s="1"/>
      <c r="AV230" s="1"/>
      <c r="AW230" s="1"/>
      <c r="AX230" s="1"/>
      <c r="BB230" s="57"/>
      <c r="BC230" s="57"/>
    </row>
    <row r="231" spans="1:55" x14ac:dyDescent="0.3">
      <c r="AC231" s="149"/>
      <c r="AD231" s="149"/>
      <c r="AE231" s="149"/>
      <c r="AF231" s="149"/>
      <c r="AG231" s="149"/>
      <c r="AH231" s="57"/>
      <c r="AI231" s="57"/>
      <c r="AT231" s="1"/>
      <c r="AU231" s="1"/>
      <c r="AV231" s="1"/>
      <c r="AW231" s="1"/>
      <c r="AX231" s="1"/>
      <c r="BB231" s="57"/>
      <c r="BC231" s="57"/>
    </row>
    <row r="232" spans="1:55" x14ac:dyDescent="0.3">
      <c r="AC232" s="149"/>
      <c r="AD232" s="149"/>
      <c r="AE232" s="149"/>
      <c r="AF232" s="149"/>
      <c r="AG232" s="149"/>
      <c r="AH232" s="57"/>
      <c r="AI232" s="57"/>
      <c r="AT232" s="83"/>
      <c r="AU232" s="83"/>
      <c r="AV232" s="83"/>
      <c r="AW232" s="83"/>
      <c r="AX232" s="83"/>
      <c r="AY232" s="81"/>
      <c r="AZ232" s="81"/>
      <c r="BA232" s="81"/>
      <c r="BB232" s="58"/>
      <c r="BC232" s="58"/>
    </row>
    <row r="233" spans="1:55" x14ac:dyDescent="0.3">
      <c r="AC233" s="149"/>
      <c r="AD233" s="149"/>
      <c r="AE233" s="149"/>
      <c r="AF233" s="149"/>
      <c r="AG233" s="149"/>
      <c r="AH233" s="57"/>
      <c r="AI233" s="57"/>
      <c r="AT233" s="1"/>
      <c r="AU233" s="1"/>
      <c r="AV233" s="1"/>
      <c r="AW233" s="1"/>
      <c r="AX233" s="1"/>
    </row>
    <row r="234" spans="1:55" x14ac:dyDescent="0.3">
      <c r="AC234" s="149"/>
      <c r="AD234" s="149"/>
      <c r="AE234" s="149"/>
      <c r="AF234" s="149"/>
      <c r="AG234" s="149"/>
      <c r="AH234" s="57"/>
      <c r="AI234" s="57"/>
      <c r="AT234" s="1"/>
      <c r="AU234" s="1"/>
      <c r="AV234" s="1"/>
      <c r="AW234" s="1"/>
      <c r="AX234" s="1"/>
    </row>
    <row r="235" spans="1:55" x14ac:dyDescent="0.3">
      <c r="AC235" s="57"/>
      <c r="AD235" s="57"/>
      <c r="AE235" s="57"/>
      <c r="AF235" s="57"/>
      <c r="AG235" s="57"/>
      <c r="AH235" s="57"/>
      <c r="AI235" s="57"/>
      <c r="AT235" s="1"/>
      <c r="AU235" s="1"/>
      <c r="AV235" s="1"/>
      <c r="AW235" s="1"/>
      <c r="AX235" s="1"/>
    </row>
    <row r="236" spans="1:55" x14ac:dyDescent="0.3"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7"/>
      <c r="AC236" s="57"/>
      <c r="AD236" s="57"/>
      <c r="AE236" s="57"/>
      <c r="AF236" s="57"/>
      <c r="AG236" s="57"/>
      <c r="AH236" s="57"/>
      <c r="AI236" s="57"/>
      <c r="AT236" s="1"/>
      <c r="AU236" s="1"/>
      <c r="AV236" s="1"/>
      <c r="AW236" s="1"/>
      <c r="AX236" s="1"/>
    </row>
    <row r="237" spans="1:55" x14ac:dyDescent="0.3"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7"/>
      <c r="AC237" s="57"/>
      <c r="AD237" s="57"/>
      <c r="AE237" s="57"/>
      <c r="AF237" s="57"/>
      <c r="AG237" s="57"/>
      <c r="AH237" s="57"/>
      <c r="AI237" s="57"/>
      <c r="AT237" s="1"/>
      <c r="AU237" s="1"/>
      <c r="AV237" s="1"/>
      <c r="AW237" s="1"/>
      <c r="AX237" s="1"/>
    </row>
    <row r="238" spans="1:55" x14ac:dyDescent="0.3"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7"/>
      <c r="AC238" s="57"/>
      <c r="AD238" s="57"/>
      <c r="AE238" s="57"/>
      <c r="AF238" s="57"/>
      <c r="AG238" s="57"/>
      <c r="AH238" s="57"/>
      <c r="AI238" s="57"/>
      <c r="AT238" s="1"/>
      <c r="AU238" s="1"/>
      <c r="AV238" s="1"/>
      <c r="AW238" s="1"/>
      <c r="AX238" s="1"/>
    </row>
    <row r="239" spans="1:55" x14ac:dyDescent="0.3"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7"/>
      <c r="AC239" s="57"/>
      <c r="AD239" s="57"/>
      <c r="AE239" s="57"/>
      <c r="AF239" s="57"/>
      <c r="AG239" s="57"/>
      <c r="AH239" s="57"/>
      <c r="AI239" s="57"/>
      <c r="AT239" s="1"/>
      <c r="AU239" s="1"/>
      <c r="AV239" s="1"/>
      <c r="AW239" s="1"/>
      <c r="AX239" s="1"/>
    </row>
    <row r="240" spans="1:55" x14ac:dyDescent="0.3"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7"/>
      <c r="AC240" s="57"/>
      <c r="AD240" s="57"/>
      <c r="AE240" s="57"/>
      <c r="AF240" s="57"/>
      <c r="AG240" s="57"/>
      <c r="AH240" s="57"/>
      <c r="AI240" s="57"/>
      <c r="AT240" s="1"/>
      <c r="AU240" s="1"/>
      <c r="AV240" s="1"/>
      <c r="AW240" s="1"/>
      <c r="AX240" s="1"/>
    </row>
    <row r="241" spans="2:53" x14ac:dyDescent="0.3"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5"/>
      <c r="M241" s="5"/>
      <c r="N241" s="5"/>
      <c r="O241" s="5"/>
      <c r="P241" s="5"/>
      <c r="Q241" s="5"/>
      <c r="R241" s="5"/>
      <c r="S241" s="5"/>
      <c r="T241" s="5"/>
      <c r="AC241" s="57"/>
      <c r="AD241" s="57"/>
      <c r="AE241" s="57"/>
      <c r="AF241" s="57"/>
      <c r="AG241" s="57"/>
      <c r="AH241" s="57"/>
      <c r="AI241" s="57"/>
      <c r="AT241" s="1"/>
      <c r="AU241" s="1"/>
      <c r="AV241" s="1"/>
      <c r="AW241" s="1"/>
      <c r="AX241" s="1"/>
    </row>
    <row r="242" spans="2:53" x14ac:dyDescent="0.3"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5"/>
      <c r="M242" s="5"/>
      <c r="N242" s="5"/>
      <c r="O242" s="5"/>
      <c r="P242" s="5"/>
      <c r="Q242" s="5"/>
      <c r="R242" s="5"/>
      <c r="S242" s="5"/>
      <c r="T242" s="5"/>
      <c r="AC242" s="57"/>
      <c r="AD242" s="57"/>
      <c r="AE242" s="57"/>
      <c r="AF242" s="57"/>
      <c r="AG242" s="57"/>
      <c r="AH242" s="57"/>
      <c r="AI242" s="57"/>
      <c r="AT242" s="1"/>
      <c r="AU242" s="1"/>
      <c r="AV242" s="1"/>
      <c r="AW242" s="1"/>
      <c r="AX242" s="1"/>
    </row>
    <row r="243" spans="2:53" x14ac:dyDescent="0.3"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5"/>
      <c r="M243" s="5"/>
      <c r="N243" s="5"/>
      <c r="O243" s="5"/>
      <c r="P243" s="5"/>
      <c r="Q243" s="5"/>
      <c r="R243" s="5"/>
      <c r="S243" s="5"/>
      <c r="T243" s="5"/>
      <c r="AC243" s="57"/>
      <c r="AD243" s="57"/>
      <c r="AE243" s="57"/>
      <c r="AF243" s="57"/>
      <c r="AG243" s="57"/>
      <c r="AH243" s="57"/>
      <c r="AI243" s="57"/>
      <c r="AT243" s="1"/>
      <c r="AU243" s="1"/>
      <c r="AV243" s="1"/>
      <c r="AW243" s="1"/>
      <c r="AX243" s="1"/>
    </row>
    <row r="244" spans="2:53" x14ac:dyDescent="0.3"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5"/>
      <c r="M244" s="5"/>
      <c r="N244" s="5"/>
      <c r="O244" s="5"/>
      <c r="P244" s="5"/>
      <c r="Q244" s="5"/>
      <c r="R244" s="5"/>
      <c r="S244" s="5"/>
      <c r="T244" s="5"/>
      <c r="AC244" s="57"/>
      <c r="AD244" s="57"/>
      <c r="AE244" s="57"/>
      <c r="AF244" s="57"/>
      <c r="AG244" s="57"/>
      <c r="AH244" s="57"/>
      <c r="AI244" s="57"/>
      <c r="AM244" s="2"/>
      <c r="AN244" s="2"/>
      <c r="AO244" s="2"/>
      <c r="AP244" s="2"/>
      <c r="AQ244" s="2"/>
      <c r="AR244" s="2"/>
      <c r="AT244" s="1"/>
      <c r="AU244" s="1"/>
      <c r="AV244" s="1"/>
      <c r="AW244" s="1"/>
      <c r="BA244" s="1"/>
    </row>
    <row r="245" spans="2:53" x14ac:dyDescent="0.3">
      <c r="AC245" s="57"/>
      <c r="AD245" s="57"/>
      <c r="AE245" s="57"/>
      <c r="AF245" s="57"/>
      <c r="AG245" s="57"/>
      <c r="AH245" s="57"/>
      <c r="AI245" s="57"/>
      <c r="AT245" s="1"/>
      <c r="AU245" s="1"/>
      <c r="AV245" s="1"/>
      <c r="AW245" s="1"/>
      <c r="BA245" s="1"/>
    </row>
    <row r="246" spans="2:53" x14ac:dyDescent="0.3">
      <c r="AC246" s="57"/>
      <c r="AD246" s="57"/>
      <c r="AE246" s="57"/>
      <c r="AF246" s="57"/>
      <c r="AG246" s="57"/>
      <c r="AH246" s="57"/>
      <c r="AI246" s="57"/>
      <c r="AT246" s="1"/>
      <c r="AU246" s="1"/>
      <c r="AV246" s="1"/>
      <c r="AW246" s="1"/>
      <c r="BA246" s="1"/>
    </row>
    <row r="247" spans="2:53" x14ac:dyDescent="0.3">
      <c r="AT247" s="1"/>
      <c r="AU247" s="1"/>
      <c r="AV247" s="1"/>
      <c r="AW247" s="1"/>
      <c r="BA247" s="1"/>
    </row>
    <row r="248" spans="2:53" x14ac:dyDescent="0.3">
      <c r="D248" s="119"/>
      <c r="E248" s="119"/>
      <c r="F248" s="119"/>
      <c r="G248" s="119"/>
      <c r="H248" s="119"/>
      <c r="I248" s="119"/>
      <c r="J248" s="119"/>
      <c r="K248" s="119"/>
      <c r="L248" s="120"/>
      <c r="M248" s="121"/>
      <c r="N248" s="121"/>
      <c r="O248" s="121"/>
      <c r="P248" s="121"/>
      <c r="Q248" s="121"/>
      <c r="R248" s="121"/>
      <c r="S248" s="121"/>
      <c r="T248" s="121"/>
      <c r="U248" s="121"/>
      <c r="V248" s="121"/>
      <c r="W248" s="122"/>
      <c r="X248" s="122"/>
      <c r="Y248" s="122"/>
      <c r="Z248" s="122"/>
      <c r="AA248" s="122"/>
      <c r="AB248" s="122"/>
      <c r="AC248" s="122"/>
      <c r="AD248" s="122"/>
      <c r="AE248" s="122"/>
      <c r="AF248" s="122"/>
      <c r="AT248" s="1"/>
      <c r="AU248" s="1"/>
      <c r="AV248" s="1"/>
      <c r="AW248" s="1"/>
      <c r="BA248" s="1"/>
    </row>
    <row r="249" spans="2:53" x14ac:dyDescent="0.3">
      <c r="D249" s="119"/>
      <c r="E249" s="119"/>
      <c r="F249" s="119"/>
      <c r="G249" s="119"/>
      <c r="H249" s="119"/>
      <c r="I249" s="119"/>
      <c r="J249" s="119"/>
      <c r="K249" s="119"/>
      <c r="L249" s="120"/>
      <c r="M249" s="120"/>
      <c r="N249" s="120"/>
      <c r="R249" s="123"/>
      <c r="S249" s="120"/>
      <c r="T249" s="120"/>
      <c r="U249" s="120"/>
      <c r="V249" s="120"/>
      <c r="W249" s="119"/>
      <c r="X249" s="119"/>
      <c r="Y249" s="119"/>
      <c r="Z249" s="119"/>
      <c r="AA249" s="119"/>
      <c r="AB249" s="119"/>
      <c r="AC249" s="119"/>
      <c r="AD249" s="119"/>
      <c r="AE249" s="119"/>
      <c r="AF249" s="119"/>
      <c r="AT249" s="1"/>
      <c r="AU249" s="1"/>
      <c r="AV249" s="1"/>
      <c r="AW249" s="1"/>
      <c r="AX249" s="1"/>
    </row>
    <row r="250" spans="2:53" x14ac:dyDescent="0.3">
      <c r="D250" s="119"/>
      <c r="E250" s="119"/>
      <c r="F250" s="119"/>
      <c r="G250" s="119"/>
      <c r="H250" s="119"/>
      <c r="I250" s="119"/>
      <c r="J250" s="119"/>
      <c r="K250" s="119"/>
      <c r="L250" s="120"/>
      <c r="M250" s="120"/>
      <c r="N250" s="120"/>
      <c r="R250" s="123"/>
      <c r="S250" s="120"/>
      <c r="T250" s="120"/>
      <c r="U250" s="120"/>
      <c r="V250" s="120"/>
      <c r="W250" s="119"/>
      <c r="X250" s="119"/>
      <c r="Y250" s="119"/>
      <c r="Z250" s="119"/>
      <c r="AA250" s="119"/>
      <c r="AB250" s="119"/>
      <c r="AC250" s="119"/>
      <c r="AD250" s="119"/>
      <c r="AE250" s="119"/>
      <c r="AF250" s="119"/>
      <c r="AT250" s="1"/>
      <c r="AU250" s="1"/>
      <c r="AV250" s="1"/>
      <c r="AW250" s="1"/>
      <c r="AX250" s="1"/>
    </row>
    <row r="251" spans="2:53" x14ac:dyDescent="0.3">
      <c r="D251" s="119"/>
      <c r="E251" s="119"/>
      <c r="F251" s="119"/>
      <c r="G251" s="119"/>
      <c r="H251" s="119"/>
      <c r="I251" s="119"/>
      <c r="J251" s="119"/>
      <c r="K251" s="119"/>
      <c r="L251" s="120"/>
      <c r="M251" s="120"/>
      <c r="N251" s="120"/>
      <c r="O251" s="120"/>
      <c r="P251" s="120"/>
      <c r="Q251" s="120"/>
      <c r="R251" s="120"/>
      <c r="S251" s="120"/>
      <c r="T251" s="120"/>
      <c r="U251" s="120"/>
      <c r="V251" s="120"/>
      <c r="W251" s="119"/>
      <c r="X251" s="119"/>
      <c r="Y251" s="119"/>
      <c r="Z251" s="119"/>
      <c r="AA251" s="119"/>
      <c r="AB251" s="119"/>
      <c r="AC251" s="119"/>
      <c r="AD251" s="119"/>
      <c r="AE251" s="119"/>
      <c r="AF251" s="119"/>
      <c r="AT251" s="1"/>
      <c r="AU251" s="1"/>
      <c r="AV251" s="1"/>
      <c r="AW251" s="1"/>
      <c r="AX251" s="1"/>
    </row>
    <row r="252" spans="2:53" x14ac:dyDescent="0.3">
      <c r="D252" s="119"/>
      <c r="E252" s="119"/>
      <c r="F252" s="119"/>
      <c r="G252" s="119"/>
      <c r="H252" s="119"/>
      <c r="I252" s="119"/>
      <c r="J252" s="119"/>
      <c r="K252" s="119"/>
      <c r="L252" s="120"/>
      <c r="M252" s="120"/>
      <c r="N252" s="120"/>
      <c r="O252" s="120"/>
      <c r="P252" s="120"/>
      <c r="Q252" s="120"/>
      <c r="R252" s="120"/>
      <c r="S252" s="120"/>
      <c r="T252" s="120"/>
      <c r="U252" s="120"/>
      <c r="V252" s="120"/>
      <c r="W252" s="119"/>
      <c r="X252" s="119"/>
      <c r="Y252" s="119"/>
      <c r="Z252" s="119"/>
      <c r="AA252" s="119"/>
      <c r="AB252" s="119"/>
      <c r="AC252" s="119"/>
      <c r="AD252" s="119"/>
      <c r="AE252" s="119"/>
      <c r="AF252" s="119"/>
      <c r="AT252" s="1"/>
      <c r="AU252" s="1"/>
      <c r="AV252" s="1"/>
      <c r="AW252" s="1"/>
      <c r="AX252" s="1"/>
    </row>
    <row r="253" spans="2:53" x14ac:dyDescent="0.3">
      <c r="D253" s="119"/>
      <c r="E253" s="119"/>
      <c r="F253" s="119"/>
      <c r="G253" s="119"/>
      <c r="H253" s="119"/>
      <c r="I253" s="119"/>
      <c r="J253" s="119"/>
      <c r="K253" s="119"/>
      <c r="L253" s="120"/>
      <c r="M253" s="120"/>
      <c r="N253" s="120"/>
      <c r="O253" s="120"/>
      <c r="P253" s="120"/>
      <c r="Q253" s="120"/>
      <c r="R253" s="120"/>
      <c r="S253" s="120"/>
      <c r="T253" s="120"/>
      <c r="U253" s="120"/>
      <c r="V253" s="120"/>
      <c r="W253" s="119"/>
      <c r="X253" s="119"/>
      <c r="Y253" s="119"/>
      <c r="Z253" s="119"/>
      <c r="AA253" s="119"/>
      <c r="AB253" s="119"/>
      <c r="AC253" s="119"/>
      <c r="AD253" s="119"/>
      <c r="AE253" s="119"/>
      <c r="AF253" s="119"/>
      <c r="AT253" s="1"/>
      <c r="AU253" s="1"/>
      <c r="AV253" s="1"/>
      <c r="AW253" s="1"/>
      <c r="AX253" s="1"/>
    </row>
    <row r="254" spans="2:53" x14ac:dyDescent="0.3">
      <c r="D254" s="119"/>
      <c r="E254" s="119"/>
      <c r="F254" s="119"/>
      <c r="G254" s="119"/>
      <c r="H254" s="119"/>
      <c r="I254" s="119"/>
      <c r="J254" s="119"/>
      <c r="K254" s="119"/>
      <c r="L254" s="120"/>
      <c r="M254" s="120"/>
      <c r="N254" s="120"/>
      <c r="O254" s="120"/>
      <c r="P254" s="120"/>
      <c r="Q254" s="120"/>
      <c r="R254" s="120"/>
      <c r="S254" s="120"/>
      <c r="T254" s="120"/>
      <c r="U254" s="120"/>
      <c r="V254" s="120"/>
      <c r="W254" s="119"/>
      <c r="X254" s="119"/>
      <c r="Y254" s="119"/>
      <c r="Z254" s="119"/>
      <c r="AA254" s="119"/>
      <c r="AB254" s="119"/>
      <c r="AC254" s="119"/>
      <c r="AD254" s="119"/>
      <c r="AE254" s="119"/>
      <c r="AF254" s="119"/>
      <c r="AT254" s="1"/>
      <c r="AU254" s="1"/>
      <c r="AV254" s="1"/>
      <c r="AW254" s="1"/>
      <c r="AX254" s="1"/>
    </row>
    <row r="255" spans="2:53" x14ac:dyDescent="0.3">
      <c r="D255" s="119"/>
      <c r="E255" s="119"/>
      <c r="F255" s="119"/>
      <c r="G255" s="119"/>
      <c r="H255" s="119"/>
      <c r="I255" s="119"/>
      <c r="J255" s="119"/>
      <c r="K255" s="119"/>
      <c r="L255" s="120"/>
      <c r="M255" s="120"/>
      <c r="N255" s="120"/>
      <c r="O255" s="120"/>
      <c r="P255" s="120"/>
      <c r="Q255" s="120"/>
      <c r="R255" s="120"/>
      <c r="S255" s="120"/>
      <c r="T255" s="120"/>
      <c r="U255" s="120"/>
      <c r="V255" s="120"/>
      <c r="W255" s="119"/>
      <c r="X255" s="119"/>
      <c r="Y255" s="119"/>
      <c r="Z255" s="119"/>
      <c r="AA255" s="119"/>
      <c r="AB255" s="119"/>
      <c r="AC255" s="119"/>
      <c r="AD255" s="119"/>
      <c r="AE255" s="119"/>
      <c r="AF255" s="119"/>
      <c r="AT255" s="1"/>
      <c r="AU255" s="1"/>
      <c r="AV255" s="1"/>
      <c r="AW255" s="1"/>
      <c r="AX255" s="1"/>
    </row>
    <row r="256" spans="2:53" x14ac:dyDescent="0.3">
      <c r="D256" s="119"/>
      <c r="E256" s="119"/>
      <c r="F256" s="119"/>
      <c r="G256" s="119"/>
      <c r="H256" s="119"/>
      <c r="I256" s="119"/>
      <c r="J256" s="119"/>
      <c r="K256" s="119"/>
      <c r="L256" s="120"/>
      <c r="M256" s="120"/>
      <c r="N256" s="120"/>
      <c r="O256" s="120"/>
      <c r="P256" s="120"/>
      <c r="Q256" s="120"/>
      <c r="R256" s="120"/>
      <c r="S256" s="120"/>
      <c r="T256" s="120"/>
      <c r="U256" s="120"/>
      <c r="V256" s="120"/>
      <c r="W256" s="119"/>
      <c r="X256" s="119"/>
      <c r="Y256" s="119"/>
      <c r="Z256" s="119"/>
      <c r="AA256" s="119"/>
      <c r="AB256" s="119"/>
      <c r="AC256" s="119"/>
      <c r="AD256" s="119"/>
      <c r="AE256" s="119"/>
      <c r="AF256" s="119"/>
      <c r="AT256" s="1"/>
      <c r="AU256" s="1"/>
      <c r="AV256" s="1"/>
      <c r="AW256" s="1"/>
      <c r="AX256" s="1"/>
    </row>
    <row r="257" spans="4:50" x14ac:dyDescent="0.3">
      <c r="D257" s="119"/>
      <c r="E257" s="119"/>
      <c r="F257" s="119"/>
      <c r="G257" s="119"/>
      <c r="H257" s="119"/>
      <c r="I257" s="119"/>
      <c r="J257" s="119"/>
      <c r="K257" s="119"/>
      <c r="L257" s="120"/>
      <c r="M257" s="120"/>
      <c r="N257" s="120"/>
      <c r="O257" s="120"/>
      <c r="P257" s="120"/>
      <c r="Q257" s="120"/>
      <c r="R257" s="120"/>
      <c r="S257" s="120"/>
      <c r="T257" s="120"/>
      <c r="U257" s="120"/>
      <c r="V257" s="120"/>
      <c r="W257" s="119"/>
      <c r="X257" s="119"/>
      <c r="Y257" s="119"/>
      <c r="Z257" s="119"/>
      <c r="AA257" s="119"/>
      <c r="AB257" s="119"/>
      <c r="AC257" s="119"/>
      <c r="AD257" s="119"/>
      <c r="AE257" s="119"/>
      <c r="AF257" s="119"/>
      <c r="AT257" s="1"/>
      <c r="AU257" s="1"/>
      <c r="AV257" s="1"/>
      <c r="AW257" s="1"/>
      <c r="AX257" s="1"/>
    </row>
  </sheetData>
  <mergeCells count="73">
    <mergeCell ref="B212:B216"/>
    <mergeCell ref="B202:B206"/>
    <mergeCell ref="AN2:AQ2"/>
    <mergeCell ref="AR2:AU2"/>
    <mergeCell ref="AJ1:AU1"/>
    <mergeCell ref="L2:O2"/>
    <mergeCell ref="H2:K2"/>
    <mergeCell ref="D2:G2"/>
    <mergeCell ref="AF2:AI2"/>
    <mergeCell ref="T2:W2"/>
    <mergeCell ref="X2:AA2"/>
    <mergeCell ref="P2:S2"/>
    <mergeCell ref="AB2:AE2"/>
    <mergeCell ref="B192:B196"/>
    <mergeCell ref="B182:B186"/>
    <mergeCell ref="B187:B191"/>
    <mergeCell ref="B142:B146"/>
    <mergeCell ref="B172:B176"/>
    <mergeCell ref="B177:B181"/>
    <mergeCell ref="B139:B141"/>
    <mergeCell ref="B121:B123"/>
    <mergeCell ref="B124:B126"/>
    <mergeCell ref="B127:B129"/>
    <mergeCell ref="B130:B132"/>
    <mergeCell ref="B133:B135"/>
    <mergeCell ref="B136:B138"/>
    <mergeCell ref="B147:B151"/>
    <mergeCell ref="B152:B156"/>
    <mergeCell ref="B157:B161"/>
    <mergeCell ref="B162:B166"/>
    <mergeCell ref="B167:B171"/>
    <mergeCell ref="B88:B90"/>
    <mergeCell ref="B91:B93"/>
    <mergeCell ref="B94:B96"/>
    <mergeCell ref="B97:B99"/>
    <mergeCell ref="B100:B102"/>
    <mergeCell ref="B103:B105"/>
    <mergeCell ref="B106:B108"/>
    <mergeCell ref="B109:B111"/>
    <mergeCell ref="B112:B114"/>
    <mergeCell ref="B115:B117"/>
    <mergeCell ref="B28:B30"/>
    <mergeCell ref="B31:B33"/>
    <mergeCell ref="B118:B120"/>
    <mergeCell ref="B49:B51"/>
    <mergeCell ref="B52:B54"/>
    <mergeCell ref="B55:B57"/>
    <mergeCell ref="B58:B60"/>
    <mergeCell ref="B61:B63"/>
    <mergeCell ref="B64:B66"/>
    <mergeCell ref="B67:B69"/>
    <mergeCell ref="B70:B72"/>
    <mergeCell ref="B73:B75"/>
    <mergeCell ref="B76:B78"/>
    <mergeCell ref="B79:B81"/>
    <mergeCell ref="B82:B84"/>
    <mergeCell ref="B85:B87"/>
    <mergeCell ref="B207:B211"/>
    <mergeCell ref="B13:B15"/>
    <mergeCell ref="B16:B18"/>
    <mergeCell ref="AJ2:AM2"/>
    <mergeCell ref="B197:B201"/>
    <mergeCell ref="B4:B6"/>
    <mergeCell ref="B7:B9"/>
    <mergeCell ref="B10:B12"/>
    <mergeCell ref="B34:B36"/>
    <mergeCell ref="B37:B39"/>
    <mergeCell ref="B40:B42"/>
    <mergeCell ref="B43:B45"/>
    <mergeCell ref="B46:B48"/>
    <mergeCell ref="B19:B21"/>
    <mergeCell ref="B22:B24"/>
    <mergeCell ref="B25:B27"/>
  </mergeCells>
  <phoneticPr fontId="3" type="noConversion"/>
  <conditionalFormatting sqref="D3">
    <cfRule type="cellIs" dxfId="5" priority="23" operator="equal">
      <formula>#REF!</formula>
    </cfRule>
    <cfRule type="cellIs" dxfId="4" priority="24" operator="equal">
      <formula>#REF!</formula>
    </cfRule>
    <cfRule type="cellIs" dxfId="3" priority="25" operator="equal">
      <formula>#REF!</formula>
    </cfRule>
  </conditionalFormatting>
  <conditionalFormatting sqref="AN3">
    <cfRule type="cellIs" dxfId="2" priority="3" operator="equal">
      <formula>#REF!</formula>
    </cfRule>
  </conditionalFormatting>
  <conditionalFormatting sqref="AJ3">
    <cfRule type="cellIs" dxfId="1" priority="4" operator="equal">
      <formula>#REF!</formula>
    </cfRule>
  </conditionalFormatting>
  <conditionalFormatting sqref="AR3">
    <cfRule type="cellIs" dxfId="0" priority="2" operator="equal">
      <formula>#REF!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E277"/>
  <sheetViews>
    <sheetView zoomScaleNormal="100" workbookViewId="0">
      <pane ySplit="4" topLeftCell="A245" activePane="bottomLeft" state="frozen"/>
      <selection activeCell="I217" sqref="I217"/>
      <selection pane="bottomLeft" activeCell="I275" sqref="I275"/>
    </sheetView>
  </sheetViews>
  <sheetFormatPr defaultRowHeight="11.25" x14ac:dyDescent="0.3"/>
  <cols>
    <col min="1" max="1" width="3.625" style="1" customWidth="1"/>
    <col min="2" max="3" width="9" style="1"/>
    <col min="4" max="4" width="9" style="101"/>
    <col min="5" max="11" width="9" style="3"/>
    <col min="12" max="12" width="14.75" style="3" customWidth="1"/>
    <col min="13" max="18" width="9" style="3"/>
    <col min="19" max="16384" width="9" style="1"/>
  </cols>
  <sheetData>
    <row r="1" spans="2:18" ht="14.25" thickBot="1" x14ac:dyDescent="0.35"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</row>
    <row r="2" spans="2:18" ht="12" thickBot="1" x14ac:dyDescent="0.35">
      <c r="E2" s="395" t="s">
        <v>51</v>
      </c>
      <c r="F2" s="396"/>
      <c r="G2" s="396"/>
      <c r="H2" s="396"/>
      <c r="I2" s="396"/>
      <c r="J2" s="396"/>
      <c r="K2" s="396"/>
      <c r="L2" s="396"/>
      <c r="M2" s="396"/>
      <c r="N2" s="396"/>
      <c r="O2" s="396"/>
      <c r="P2" s="396"/>
      <c r="Q2" s="396"/>
      <c r="R2" s="397"/>
    </row>
    <row r="3" spans="2:18" s="9" customFormat="1" ht="17.25" customHeight="1" thickBot="1" x14ac:dyDescent="0.35">
      <c r="D3" s="102"/>
      <c r="E3" s="348" t="s">
        <v>25</v>
      </c>
      <c r="F3" s="399" t="s">
        <v>176</v>
      </c>
      <c r="G3" s="399"/>
      <c r="H3" s="399"/>
      <c r="I3" s="399"/>
      <c r="J3" s="399"/>
      <c r="K3" s="399"/>
      <c r="L3" s="404"/>
      <c r="M3" s="398" t="s">
        <v>27</v>
      </c>
      <c r="N3" s="399"/>
      <c r="O3" s="400"/>
      <c r="P3" s="405" t="s">
        <v>28</v>
      </c>
      <c r="Q3" s="399"/>
      <c r="R3" s="404"/>
    </row>
    <row r="4" spans="2:18" s="9" customFormat="1" ht="23.25" thickBot="1" x14ac:dyDescent="0.35">
      <c r="B4" s="367" t="s">
        <v>23</v>
      </c>
      <c r="C4" s="368" t="s">
        <v>157</v>
      </c>
      <c r="D4" s="369" t="s">
        <v>159</v>
      </c>
      <c r="E4" s="370" t="s">
        <v>25</v>
      </c>
      <c r="F4" s="370" t="s">
        <v>177</v>
      </c>
      <c r="G4" s="371" t="s">
        <v>29</v>
      </c>
      <c r="H4" s="371" t="s">
        <v>30</v>
      </c>
      <c r="I4" s="372" t="s">
        <v>31</v>
      </c>
      <c r="J4" s="372" t="s">
        <v>184</v>
      </c>
      <c r="K4" s="372" t="s">
        <v>33</v>
      </c>
      <c r="L4" s="373" t="s">
        <v>160</v>
      </c>
      <c r="M4" s="370" t="s">
        <v>178</v>
      </c>
      <c r="N4" s="376" t="s">
        <v>46</v>
      </c>
      <c r="O4" s="374" t="s">
        <v>35</v>
      </c>
      <c r="P4" s="370" t="s">
        <v>179</v>
      </c>
      <c r="Q4" s="371" t="s">
        <v>36</v>
      </c>
      <c r="R4" s="374" t="s">
        <v>37</v>
      </c>
    </row>
    <row r="5" spans="2:18" x14ac:dyDescent="0.3">
      <c r="B5" s="402" t="s">
        <v>66</v>
      </c>
      <c r="C5" s="108" t="s">
        <v>67</v>
      </c>
      <c r="D5" s="357">
        <v>33.6</v>
      </c>
      <c r="E5" s="351">
        <v>35.5</v>
      </c>
      <c r="F5" s="351">
        <v>31.9</v>
      </c>
      <c r="G5" s="263">
        <v>17.100000000000001</v>
      </c>
      <c r="H5" s="263">
        <v>34.799999999999997</v>
      </c>
      <c r="I5" s="259">
        <v>24.7</v>
      </c>
      <c r="J5" s="259">
        <v>35.4</v>
      </c>
      <c r="K5" s="259">
        <v>40.200000000000003</v>
      </c>
      <c r="L5" s="258">
        <v>21</v>
      </c>
      <c r="M5" s="351">
        <v>27.6</v>
      </c>
      <c r="N5" s="260">
        <v>27.6</v>
      </c>
      <c r="O5" s="375">
        <v>0</v>
      </c>
      <c r="P5" s="351">
        <v>33.6</v>
      </c>
      <c r="Q5" s="263">
        <v>30.4</v>
      </c>
      <c r="R5" s="375">
        <v>35.6</v>
      </c>
    </row>
    <row r="6" spans="2:18" x14ac:dyDescent="0.3">
      <c r="B6" s="402"/>
      <c r="C6" s="106" t="s">
        <v>68</v>
      </c>
      <c r="D6" s="355">
        <v>32.200000000000003</v>
      </c>
      <c r="E6" s="349">
        <v>35.1</v>
      </c>
      <c r="F6" s="349">
        <v>27.7</v>
      </c>
      <c r="G6" s="246">
        <v>13.3</v>
      </c>
      <c r="H6" s="246">
        <v>35.1</v>
      </c>
      <c r="I6" s="247">
        <v>20.399999999999999</v>
      </c>
      <c r="J6" s="246">
        <v>33.200000000000003</v>
      </c>
      <c r="K6" s="247">
        <v>40.4</v>
      </c>
      <c r="L6" s="245">
        <v>23</v>
      </c>
      <c r="M6" s="349">
        <v>27.2</v>
      </c>
      <c r="N6" s="253">
        <v>27.2</v>
      </c>
      <c r="O6" s="248">
        <v>29.7</v>
      </c>
      <c r="P6" s="349">
        <v>30</v>
      </c>
      <c r="Q6" s="246">
        <v>30</v>
      </c>
      <c r="R6" s="248">
        <v>29.8</v>
      </c>
    </row>
    <row r="7" spans="2:18" x14ac:dyDescent="0.3">
      <c r="B7" s="402"/>
      <c r="C7" s="106" t="s">
        <v>69</v>
      </c>
      <c r="D7" s="355">
        <v>34.700000000000003</v>
      </c>
      <c r="E7" s="349">
        <v>36.299999999999997</v>
      </c>
      <c r="F7" s="349">
        <v>29.6</v>
      </c>
      <c r="G7" s="250">
        <v>17.2</v>
      </c>
      <c r="H7" s="249">
        <v>26.6</v>
      </c>
      <c r="I7" s="249">
        <v>0</v>
      </c>
      <c r="J7" s="249">
        <v>27</v>
      </c>
      <c r="K7" s="249">
        <v>45</v>
      </c>
      <c r="L7" s="250">
        <v>24.7</v>
      </c>
      <c r="M7" s="349">
        <v>30.5</v>
      </c>
      <c r="N7" s="250">
        <v>30.6</v>
      </c>
      <c r="O7" s="250">
        <v>19.7</v>
      </c>
      <c r="P7" s="349">
        <v>35.4</v>
      </c>
      <c r="Q7" s="250">
        <v>34.9</v>
      </c>
      <c r="R7" s="251">
        <v>36.4</v>
      </c>
    </row>
    <row r="8" spans="2:18" x14ac:dyDescent="0.3">
      <c r="B8" s="402"/>
      <c r="C8" s="106" t="s">
        <v>70</v>
      </c>
      <c r="D8" s="355">
        <v>32.4</v>
      </c>
      <c r="E8" s="349">
        <v>34.200000000000003</v>
      </c>
      <c r="F8" s="349">
        <v>26.7</v>
      </c>
      <c r="G8" s="250">
        <v>15.9</v>
      </c>
      <c r="H8" s="249">
        <v>30.1</v>
      </c>
      <c r="I8" s="249">
        <v>23.1</v>
      </c>
      <c r="J8" s="249">
        <v>30.4</v>
      </c>
      <c r="K8" s="249">
        <v>34.299999999999997</v>
      </c>
      <c r="L8" s="250">
        <v>22.7</v>
      </c>
      <c r="M8" s="349">
        <v>28.2</v>
      </c>
      <c r="N8" s="250">
        <v>28.2</v>
      </c>
      <c r="O8" s="250">
        <v>19.7</v>
      </c>
      <c r="P8" s="349">
        <v>28</v>
      </c>
      <c r="Q8" s="250">
        <v>29</v>
      </c>
      <c r="R8" s="251">
        <v>23.6</v>
      </c>
    </row>
    <row r="9" spans="2:18" x14ac:dyDescent="0.3">
      <c r="B9" s="402"/>
      <c r="C9" s="106" t="s">
        <v>71</v>
      </c>
      <c r="D9" s="355">
        <v>36.4</v>
      </c>
      <c r="E9" s="349">
        <v>37.6</v>
      </c>
      <c r="F9" s="349">
        <v>26.8</v>
      </c>
      <c r="G9" s="250">
        <v>18.100000000000001</v>
      </c>
      <c r="H9" s="249">
        <v>0</v>
      </c>
      <c r="I9" s="249">
        <v>0</v>
      </c>
      <c r="J9" s="249">
        <v>30.7</v>
      </c>
      <c r="K9" s="249">
        <v>36</v>
      </c>
      <c r="L9" s="250">
        <v>21.8</v>
      </c>
      <c r="M9" s="349">
        <v>33.4</v>
      </c>
      <c r="N9" s="250">
        <v>33.799999999999997</v>
      </c>
      <c r="O9" s="250">
        <v>19.600000000000001</v>
      </c>
      <c r="P9" s="349">
        <v>35.799999999999997</v>
      </c>
      <c r="Q9" s="250">
        <v>34.6</v>
      </c>
      <c r="R9" s="251">
        <v>37.1</v>
      </c>
    </row>
    <row r="10" spans="2:18" x14ac:dyDescent="0.3">
      <c r="B10" s="402"/>
      <c r="C10" s="106" t="s">
        <v>72</v>
      </c>
      <c r="D10" s="355">
        <v>34.299999999999997</v>
      </c>
      <c r="E10" s="349">
        <v>36.200000000000003</v>
      </c>
      <c r="F10" s="349">
        <v>27.9</v>
      </c>
      <c r="G10" s="250">
        <v>13.4</v>
      </c>
      <c r="H10" s="249">
        <v>30.4</v>
      </c>
      <c r="I10" s="249">
        <v>0</v>
      </c>
      <c r="J10" s="249">
        <v>30.2</v>
      </c>
      <c r="K10" s="249">
        <v>43.5</v>
      </c>
      <c r="L10" s="250">
        <v>23.9</v>
      </c>
      <c r="M10" s="349">
        <v>28.8</v>
      </c>
      <c r="N10" s="250">
        <v>28.8</v>
      </c>
      <c r="O10" s="250">
        <v>0</v>
      </c>
      <c r="P10" s="349">
        <v>35.799999999999997</v>
      </c>
      <c r="Q10" s="250">
        <v>34.6</v>
      </c>
      <c r="R10" s="251">
        <v>37.6</v>
      </c>
    </row>
    <row r="11" spans="2:18" x14ac:dyDescent="0.3">
      <c r="B11" s="402"/>
      <c r="C11" s="106" t="s">
        <v>73</v>
      </c>
      <c r="D11" s="355">
        <v>35.700000000000003</v>
      </c>
      <c r="E11" s="349">
        <v>37.700000000000003</v>
      </c>
      <c r="F11" s="349">
        <v>24.1</v>
      </c>
      <c r="G11" s="250">
        <v>15.8</v>
      </c>
      <c r="H11" s="249">
        <v>24.9</v>
      </c>
      <c r="I11" s="249">
        <v>0</v>
      </c>
      <c r="J11" s="249">
        <v>0</v>
      </c>
      <c r="K11" s="249">
        <v>25.6</v>
      </c>
      <c r="L11" s="250">
        <v>26.6</v>
      </c>
      <c r="M11" s="349">
        <v>31.6</v>
      </c>
      <c r="N11" s="250">
        <v>31.6</v>
      </c>
      <c r="O11" s="250">
        <v>0</v>
      </c>
      <c r="P11" s="349">
        <v>35.200000000000003</v>
      </c>
      <c r="Q11" s="250">
        <v>34.9</v>
      </c>
      <c r="R11" s="251">
        <v>35.4</v>
      </c>
    </row>
    <row r="12" spans="2:18" x14ac:dyDescent="0.3">
      <c r="B12" s="402"/>
      <c r="C12" s="106" t="s">
        <v>74</v>
      </c>
      <c r="D12" s="355">
        <v>35.200000000000003</v>
      </c>
      <c r="E12" s="349">
        <v>35.9</v>
      </c>
      <c r="F12" s="349">
        <v>32.299999999999997</v>
      </c>
      <c r="G12" s="250">
        <v>15.2</v>
      </c>
      <c r="H12" s="249">
        <v>35.299999999999997</v>
      </c>
      <c r="I12" s="249">
        <v>24.7</v>
      </c>
      <c r="J12" s="249">
        <v>31.9</v>
      </c>
      <c r="K12" s="249">
        <v>40.4</v>
      </c>
      <c r="L12" s="252">
        <v>21.6</v>
      </c>
      <c r="M12" s="349">
        <v>31.9</v>
      </c>
      <c r="N12" s="252">
        <v>32.1</v>
      </c>
      <c r="O12" s="252">
        <v>19.3</v>
      </c>
      <c r="P12" s="349">
        <v>35.9</v>
      </c>
      <c r="Q12" s="250">
        <v>33.799999999999997</v>
      </c>
      <c r="R12" s="251">
        <v>39.5</v>
      </c>
    </row>
    <row r="13" spans="2:18" x14ac:dyDescent="0.3">
      <c r="B13" s="402"/>
      <c r="C13" s="106" t="s">
        <v>75</v>
      </c>
      <c r="D13" s="355">
        <v>29.6</v>
      </c>
      <c r="E13" s="349">
        <v>31.7</v>
      </c>
      <c r="F13" s="349">
        <v>24.6</v>
      </c>
      <c r="G13" s="246">
        <v>15.3</v>
      </c>
      <c r="H13" s="247">
        <v>29.7</v>
      </c>
      <c r="I13" s="247">
        <v>0</v>
      </c>
      <c r="J13" s="247">
        <v>34</v>
      </c>
      <c r="K13" s="247">
        <v>31</v>
      </c>
      <c r="L13" s="253">
        <v>21.3</v>
      </c>
      <c r="M13" s="349">
        <v>24.2</v>
      </c>
      <c r="N13" s="253">
        <v>24.5</v>
      </c>
      <c r="O13" s="254">
        <v>14.7</v>
      </c>
      <c r="P13" s="349">
        <v>14.6</v>
      </c>
      <c r="Q13" s="246">
        <v>0</v>
      </c>
      <c r="R13" s="254">
        <v>14.6</v>
      </c>
    </row>
    <row r="14" spans="2:18" x14ac:dyDescent="0.3">
      <c r="B14" s="402"/>
      <c r="C14" s="106" t="s">
        <v>76</v>
      </c>
      <c r="D14" s="355">
        <v>33</v>
      </c>
      <c r="E14" s="349">
        <v>35.6</v>
      </c>
      <c r="F14" s="349">
        <v>20.6</v>
      </c>
      <c r="G14" s="246">
        <v>17.3</v>
      </c>
      <c r="H14" s="247">
        <v>16.100000000000001</v>
      </c>
      <c r="I14" s="247">
        <v>0</v>
      </c>
      <c r="J14" s="247">
        <v>27.7</v>
      </c>
      <c r="K14" s="247">
        <v>23.5</v>
      </c>
      <c r="L14" s="253">
        <v>22.6</v>
      </c>
      <c r="M14" s="349">
        <v>29.8</v>
      </c>
      <c r="N14" s="253">
        <v>29.9</v>
      </c>
      <c r="O14" s="254">
        <v>20.2</v>
      </c>
      <c r="P14" s="349">
        <v>29.6</v>
      </c>
      <c r="Q14" s="246">
        <v>29.6</v>
      </c>
      <c r="R14" s="254">
        <v>0</v>
      </c>
    </row>
    <row r="15" spans="2:18" x14ac:dyDescent="0.3">
      <c r="B15" s="402"/>
      <c r="C15" s="106" t="s">
        <v>77</v>
      </c>
      <c r="D15" s="355">
        <v>31.3</v>
      </c>
      <c r="E15" s="349">
        <v>32.700000000000003</v>
      </c>
      <c r="F15" s="349">
        <v>25.6</v>
      </c>
      <c r="G15" s="246">
        <v>15.6</v>
      </c>
      <c r="H15" s="247">
        <v>27.6</v>
      </c>
      <c r="I15" s="247">
        <v>0</v>
      </c>
      <c r="J15" s="247">
        <v>37.299999999999997</v>
      </c>
      <c r="K15" s="247">
        <v>31.9</v>
      </c>
      <c r="L15" s="246">
        <v>18.399999999999999</v>
      </c>
      <c r="M15" s="349">
        <v>26.8</v>
      </c>
      <c r="N15" s="246">
        <v>27</v>
      </c>
      <c r="O15" s="246">
        <v>17.7</v>
      </c>
      <c r="P15" s="349">
        <v>33</v>
      </c>
      <c r="Q15" s="246">
        <v>32.299999999999997</v>
      </c>
      <c r="R15" s="254">
        <v>34.1</v>
      </c>
    </row>
    <row r="16" spans="2:18" x14ac:dyDescent="0.3">
      <c r="B16" s="402"/>
      <c r="C16" s="106" t="s">
        <v>78</v>
      </c>
      <c r="D16" s="355">
        <v>30.2</v>
      </c>
      <c r="E16" s="349">
        <v>31.8</v>
      </c>
      <c r="F16" s="349">
        <v>24.7</v>
      </c>
      <c r="G16" s="246">
        <v>15.9</v>
      </c>
      <c r="H16" s="247">
        <v>19.600000000000001</v>
      </c>
      <c r="I16" s="247">
        <v>0</v>
      </c>
      <c r="J16" s="247">
        <v>26.2</v>
      </c>
      <c r="K16" s="247">
        <v>38</v>
      </c>
      <c r="L16" s="246">
        <v>23</v>
      </c>
      <c r="M16" s="349">
        <v>25.7</v>
      </c>
      <c r="N16" s="246">
        <v>26</v>
      </c>
      <c r="O16" s="246">
        <v>19.100000000000001</v>
      </c>
      <c r="P16" s="349">
        <v>31.3</v>
      </c>
      <c r="Q16" s="246">
        <v>29.7</v>
      </c>
      <c r="R16" s="254">
        <v>32</v>
      </c>
    </row>
    <row r="17" spans="2:18" x14ac:dyDescent="0.3">
      <c r="B17" s="402"/>
      <c r="C17" s="106" t="s">
        <v>79</v>
      </c>
      <c r="D17" s="355">
        <v>28.5</v>
      </c>
      <c r="E17" s="349">
        <v>30.3</v>
      </c>
      <c r="F17" s="349">
        <v>24.2</v>
      </c>
      <c r="G17" s="246">
        <v>17.600000000000001</v>
      </c>
      <c r="H17" s="247">
        <v>24.5</v>
      </c>
      <c r="I17" s="247">
        <v>0</v>
      </c>
      <c r="J17" s="247">
        <v>27.7</v>
      </c>
      <c r="K17" s="247">
        <v>30.3</v>
      </c>
      <c r="L17" s="246">
        <v>20.9</v>
      </c>
      <c r="M17" s="349">
        <v>24</v>
      </c>
      <c r="N17" s="246">
        <v>24</v>
      </c>
      <c r="O17" s="246">
        <v>21.9</v>
      </c>
      <c r="P17" s="349">
        <v>35.6</v>
      </c>
      <c r="Q17" s="246">
        <v>35.799999999999997</v>
      </c>
      <c r="R17" s="254">
        <v>35.4</v>
      </c>
    </row>
    <row r="18" spans="2:18" x14ac:dyDescent="0.3">
      <c r="B18" s="402"/>
      <c r="C18" s="106" t="s">
        <v>80</v>
      </c>
      <c r="D18" s="355">
        <v>29.9</v>
      </c>
      <c r="E18" s="349">
        <v>31.1</v>
      </c>
      <c r="F18" s="349">
        <v>24.9</v>
      </c>
      <c r="G18" s="246">
        <v>15.3</v>
      </c>
      <c r="H18" s="247">
        <v>27.1</v>
      </c>
      <c r="I18" s="247">
        <v>0</v>
      </c>
      <c r="J18" s="247">
        <v>25.4</v>
      </c>
      <c r="K18" s="247">
        <v>39.5</v>
      </c>
      <c r="L18" s="246">
        <v>22.2</v>
      </c>
      <c r="M18" s="349">
        <v>26.3</v>
      </c>
      <c r="N18" s="246">
        <v>26.4</v>
      </c>
      <c r="O18" s="246">
        <v>19.3</v>
      </c>
      <c r="P18" s="349">
        <v>32.5</v>
      </c>
      <c r="Q18" s="246">
        <v>30.8</v>
      </c>
      <c r="R18" s="254">
        <v>34.799999999999997</v>
      </c>
    </row>
    <row r="19" spans="2:18" x14ac:dyDescent="0.3">
      <c r="B19" s="402"/>
      <c r="C19" s="106" t="s">
        <v>81</v>
      </c>
      <c r="D19" s="355">
        <v>32.299999999999997</v>
      </c>
      <c r="E19" s="349">
        <v>33.4</v>
      </c>
      <c r="F19" s="349">
        <v>24.8</v>
      </c>
      <c r="G19" s="246">
        <v>19.100000000000001</v>
      </c>
      <c r="H19" s="247">
        <v>30.6</v>
      </c>
      <c r="I19" s="247">
        <v>0</v>
      </c>
      <c r="J19" s="247">
        <v>28.9</v>
      </c>
      <c r="K19" s="247">
        <v>23.4</v>
      </c>
      <c r="L19" s="246">
        <v>21.2</v>
      </c>
      <c r="M19" s="349">
        <v>28.6</v>
      </c>
      <c r="N19" s="253">
        <v>28.9</v>
      </c>
      <c r="O19" s="254">
        <v>20.6</v>
      </c>
      <c r="P19" s="349">
        <v>0</v>
      </c>
      <c r="Q19" s="246">
        <v>0</v>
      </c>
      <c r="R19" s="254">
        <v>0</v>
      </c>
    </row>
    <row r="20" spans="2:18" x14ac:dyDescent="0.3">
      <c r="B20" s="402"/>
      <c r="C20" s="106" t="s">
        <v>82</v>
      </c>
      <c r="D20" s="355">
        <v>35</v>
      </c>
      <c r="E20" s="349">
        <v>37.1</v>
      </c>
      <c r="F20" s="349">
        <v>22.3</v>
      </c>
      <c r="G20" s="246">
        <v>17.399999999999999</v>
      </c>
      <c r="H20" s="247">
        <v>24.3</v>
      </c>
      <c r="I20" s="247">
        <v>0</v>
      </c>
      <c r="J20" s="247">
        <v>0</v>
      </c>
      <c r="K20" s="247">
        <v>0</v>
      </c>
      <c r="L20" s="253">
        <v>0</v>
      </c>
      <c r="M20" s="349">
        <v>29.6</v>
      </c>
      <c r="N20" s="253">
        <v>29.6</v>
      </c>
      <c r="O20" s="254">
        <v>0</v>
      </c>
      <c r="P20" s="349">
        <v>0</v>
      </c>
      <c r="Q20" s="246">
        <v>0</v>
      </c>
      <c r="R20" s="254">
        <v>0</v>
      </c>
    </row>
    <row r="21" spans="2:18" ht="12" thickBot="1" x14ac:dyDescent="0.35">
      <c r="B21" s="402"/>
      <c r="C21" s="107" t="s">
        <v>83</v>
      </c>
      <c r="D21" s="356">
        <v>33.1</v>
      </c>
      <c r="E21" s="350">
        <v>34.700000000000003</v>
      </c>
      <c r="F21" s="350">
        <v>28.4</v>
      </c>
      <c r="G21" s="262">
        <v>15.9</v>
      </c>
      <c r="H21" s="255">
        <v>32.200000000000003</v>
      </c>
      <c r="I21" s="255">
        <v>23.2</v>
      </c>
      <c r="J21" s="255">
        <v>30.5</v>
      </c>
      <c r="K21" s="255">
        <v>38.1</v>
      </c>
      <c r="L21" s="256">
        <v>22.5</v>
      </c>
      <c r="M21" s="350">
        <v>28.5</v>
      </c>
      <c r="N21" s="256">
        <v>28.6</v>
      </c>
      <c r="O21" s="257">
        <v>19.600000000000001</v>
      </c>
      <c r="P21" s="350">
        <v>33.5</v>
      </c>
      <c r="Q21" s="262">
        <v>32</v>
      </c>
      <c r="R21" s="257">
        <v>35.1</v>
      </c>
    </row>
    <row r="22" spans="2:18" x14ac:dyDescent="0.3">
      <c r="B22" s="401" t="s">
        <v>84</v>
      </c>
      <c r="C22" s="108" t="s">
        <v>85</v>
      </c>
      <c r="D22" s="357">
        <v>32.799999999999997</v>
      </c>
      <c r="E22" s="351">
        <v>35</v>
      </c>
      <c r="F22" s="351">
        <v>31.1</v>
      </c>
      <c r="G22" s="263">
        <v>17.399999999999999</v>
      </c>
      <c r="H22" s="259">
        <v>33.200000000000003</v>
      </c>
      <c r="I22" s="259">
        <v>24.4</v>
      </c>
      <c r="J22" s="259">
        <v>35.200000000000003</v>
      </c>
      <c r="K22" s="259">
        <v>40.200000000000003</v>
      </c>
      <c r="L22" s="260">
        <v>19.600000000000001</v>
      </c>
      <c r="M22" s="351">
        <v>26.7</v>
      </c>
      <c r="N22" s="260">
        <v>26.7</v>
      </c>
      <c r="O22" s="261">
        <v>0</v>
      </c>
      <c r="P22" s="351">
        <v>31.6</v>
      </c>
      <c r="Q22" s="263">
        <v>28.6</v>
      </c>
      <c r="R22" s="261">
        <v>33.700000000000003</v>
      </c>
    </row>
    <row r="23" spans="2:18" x14ac:dyDescent="0.3">
      <c r="B23" s="402"/>
      <c r="C23" s="106" t="s">
        <v>86</v>
      </c>
      <c r="D23" s="355">
        <v>31.1</v>
      </c>
      <c r="E23" s="349">
        <v>33.9</v>
      </c>
      <c r="F23" s="349">
        <v>25.4</v>
      </c>
      <c r="G23" s="246">
        <v>13.1</v>
      </c>
      <c r="H23" s="247">
        <v>33.5</v>
      </c>
      <c r="I23" s="247">
        <v>21.2</v>
      </c>
      <c r="J23" s="247">
        <v>33.6</v>
      </c>
      <c r="K23" s="247">
        <v>40.1</v>
      </c>
      <c r="L23" s="246">
        <v>19.8</v>
      </c>
      <c r="M23" s="349">
        <v>26.8</v>
      </c>
      <c r="N23" s="246">
        <v>26.8</v>
      </c>
      <c r="O23" s="246">
        <v>27.3</v>
      </c>
      <c r="P23" s="349">
        <v>29.7</v>
      </c>
      <c r="Q23" s="246">
        <v>30.1</v>
      </c>
      <c r="R23" s="254">
        <v>27.5</v>
      </c>
    </row>
    <row r="24" spans="2:18" x14ac:dyDescent="0.3">
      <c r="B24" s="402"/>
      <c r="C24" s="106" t="s">
        <v>87</v>
      </c>
      <c r="D24" s="355">
        <v>34.200000000000003</v>
      </c>
      <c r="E24" s="349">
        <v>36.200000000000003</v>
      </c>
      <c r="F24" s="349">
        <v>26.6</v>
      </c>
      <c r="G24" s="246">
        <v>16</v>
      </c>
      <c r="H24" s="247">
        <v>24.4</v>
      </c>
      <c r="I24" s="247">
        <v>0</v>
      </c>
      <c r="J24" s="247">
        <v>30</v>
      </c>
      <c r="K24" s="247">
        <v>44.4</v>
      </c>
      <c r="L24" s="246">
        <v>19.399999999999999</v>
      </c>
      <c r="M24" s="349">
        <v>30.1</v>
      </c>
      <c r="N24" s="246">
        <v>30.2</v>
      </c>
      <c r="O24" s="246">
        <v>20</v>
      </c>
      <c r="P24" s="349">
        <v>34.6</v>
      </c>
      <c r="Q24" s="246">
        <v>34.700000000000003</v>
      </c>
      <c r="R24" s="254">
        <v>34.5</v>
      </c>
    </row>
    <row r="25" spans="2:18" x14ac:dyDescent="0.3">
      <c r="B25" s="402"/>
      <c r="C25" s="106" t="s">
        <v>88</v>
      </c>
      <c r="D25" s="355">
        <v>31.6</v>
      </c>
      <c r="E25" s="349">
        <v>33.5</v>
      </c>
      <c r="F25" s="349">
        <v>24.7</v>
      </c>
      <c r="G25" s="246">
        <v>15.8</v>
      </c>
      <c r="H25" s="247">
        <v>27.7</v>
      </c>
      <c r="I25" s="247">
        <v>22.9</v>
      </c>
      <c r="J25" s="247">
        <v>31.4</v>
      </c>
      <c r="K25" s="247">
        <v>34.1</v>
      </c>
      <c r="L25" s="246">
        <v>19.399999999999999</v>
      </c>
      <c r="M25" s="349">
        <v>27.4</v>
      </c>
      <c r="N25" s="246">
        <v>27.4</v>
      </c>
      <c r="O25" s="246">
        <v>21.3</v>
      </c>
      <c r="P25" s="349">
        <v>31.3</v>
      </c>
      <c r="Q25" s="246">
        <v>31.9</v>
      </c>
      <c r="R25" s="254">
        <v>26.3</v>
      </c>
    </row>
    <row r="26" spans="2:18" x14ac:dyDescent="0.3">
      <c r="B26" s="402"/>
      <c r="C26" s="106" t="s">
        <v>71</v>
      </c>
      <c r="D26" s="355">
        <v>35.6</v>
      </c>
      <c r="E26" s="349">
        <v>36.9</v>
      </c>
      <c r="F26" s="349">
        <v>26.3</v>
      </c>
      <c r="G26" s="246">
        <v>18.7</v>
      </c>
      <c r="H26" s="247">
        <v>0</v>
      </c>
      <c r="I26" s="247">
        <v>0</v>
      </c>
      <c r="J26" s="247">
        <v>30.6</v>
      </c>
      <c r="K26" s="247">
        <v>34.5</v>
      </c>
      <c r="L26" s="246">
        <v>19.3</v>
      </c>
      <c r="M26" s="349">
        <v>32.6</v>
      </c>
      <c r="N26" s="246">
        <v>32.9</v>
      </c>
      <c r="O26" s="246">
        <v>20</v>
      </c>
      <c r="P26" s="349">
        <v>33.5</v>
      </c>
      <c r="Q26" s="246">
        <v>33.5</v>
      </c>
      <c r="R26" s="254">
        <v>33.5</v>
      </c>
    </row>
    <row r="27" spans="2:18" x14ac:dyDescent="0.3">
      <c r="B27" s="402"/>
      <c r="C27" s="106" t="s">
        <v>89</v>
      </c>
      <c r="D27" s="355">
        <v>34</v>
      </c>
      <c r="E27" s="349">
        <v>36.1</v>
      </c>
      <c r="F27" s="349">
        <v>25.3</v>
      </c>
      <c r="G27" s="246">
        <v>12.7</v>
      </c>
      <c r="H27" s="247">
        <v>27.4</v>
      </c>
      <c r="I27" s="247">
        <v>0</v>
      </c>
      <c r="J27" s="247">
        <v>30.1</v>
      </c>
      <c r="K27" s="247">
        <v>43</v>
      </c>
      <c r="L27" s="246">
        <v>19.399999999999999</v>
      </c>
      <c r="M27" s="349">
        <v>29.1</v>
      </c>
      <c r="N27" s="246">
        <v>29.1</v>
      </c>
      <c r="O27" s="246">
        <v>0</v>
      </c>
      <c r="P27" s="349">
        <v>35</v>
      </c>
      <c r="Q27" s="246">
        <v>34.799999999999997</v>
      </c>
      <c r="R27" s="254">
        <v>35.6</v>
      </c>
    </row>
    <row r="28" spans="2:18" x14ac:dyDescent="0.3">
      <c r="B28" s="402"/>
      <c r="C28" s="106" t="s">
        <v>73</v>
      </c>
      <c r="D28" s="355">
        <v>34.799999999999997</v>
      </c>
      <c r="E28" s="349">
        <v>36.700000000000003</v>
      </c>
      <c r="F28" s="349">
        <v>24.6</v>
      </c>
      <c r="G28" s="246">
        <v>16.7</v>
      </c>
      <c r="H28" s="247">
        <v>24.3</v>
      </c>
      <c r="I28" s="247">
        <v>0</v>
      </c>
      <c r="J28" s="247">
        <v>0</v>
      </c>
      <c r="K28" s="247">
        <v>26.2</v>
      </c>
      <c r="L28" s="253">
        <v>26</v>
      </c>
      <c r="M28" s="349">
        <v>31.6</v>
      </c>
      <c r="N28" s="253">
        <v>31.6</v>
      </c>
      <c r="O28" s="253">
        <v>0</v>
      </c>
      <c r="P28" s="349">
        <v>33.5</v>
      </c>
      <c r="Q28" s="246">
        <v>32.4</v>
      </c>
      <c r="R28" s="254">
        <v>34</v>
      </c>
    </row>
    <row r="29" spans="2:18" x14ac:dyDescent="0.3">
      <c r="B29" s="402"/>
      <c r="C29" s="106" t="s">
        <v>90</v>
      </c>
      <c r="D29" s="355">
        <v>34.299999999999997</v>
      </c>
      <c r="E29" s="349">
        <v>35.200000000000003</v>
      </c>
      <c r="F29" s="349">
        <v>30.4</v>
      </c>
      <c r="G29" s="246">
        <v>16.100000000000001</v>
      </c>
      <c r="H29" s="247">
        <v>32.799999999999997</v>
      </c>
      <c r="I29" s="247">
        <v>25</v>
      </c>
      <c r="J29" s="247">
        <v>31.8</v>
      </c>
      <c r="K29" s="247">
        <v>39.700000000000003</v>
      </c>
      <c r="L29" s="253">
        <v>18.3</v>
      </c>
      <c r="M29" s="349">
        <v>31.1</v>
      </c>
      <c r="N29" s="253">
        <v>31.3</v>
      </c>
      <c r="O29" s="254">
        <v>19.5</v>
      </c>
      <c r="P29" s="349">
        <v>33.200000000000003</v>
      </c>
      <c r="Q29" s="246">
        <v>31.6</v>
      </c>
      <c r="R29" s="254">
        <v>38.5</v>
      </c>
    </row>
    <row r="30" spans="2:18" x14ac:dyDescent="0.3">
      <c r="B30" s="402"/>
      <c r="C30" s="106" t="s">
        <v>91</v>
      </c>
      <c r="D30" s="355">
        <v>29.5</v>
      </c>
      <c r="E30" s="349">
        <v>31.5</v>
      </c>
      <c r="F30" s="349">
        <v>24.9</v>
      </c>
      <c r="G30" s="246">
        <v>15.5</v>
      </c>
      <c r="H30" s="247">
        <v>29.5</v>
      </c>
      <c r="I30" s="247">
        <v>0</v>
      </c>
      <c r="J30" s="247">
        <v>35.200000000000003</v>
      </c>
      <c r="K30" s="247">
        <v>32.6</v>
      </c>
      <c r="L30" s="253">
        <v>19.100000000000001</v>
      </c>
      <c r="M30" s="349">
        <v>24.2</v>
      </c>
      <c r="N30" s="253">
        <v>24.4</v>
      </c>
      <c r="O30" s="254">
        <v>17.399999999999999</v>
      </c>
      <c r="P30" s="349">
        <v>14.3</v>
      </c>
      <c r="Q30" s="246">
        <v>0</v>
      </c>
      <c r="R30" s="254">
        <v>14.3</v>
      </c>
    </row>
    <row r="31" spans="2:18" x14ac:dyDescent="0.3">
      <c r="B31" s="402"/>
      <c r="C31" s="106" t="s">
        <v>92</v>
      </c>
      <c r="D31" s="355">
        <v>32.6</v>
      </c>
      <c r="E31" s="349">
        <v>35</v>
      </c>
      <c r="F31" s="349">
        <v>21.5</v>
      </c>
      <c r="G31" s="246">
        <v>17</v>
      </c>
      <c r="H31" s="247">
        <v>19.5</v>
      </c>
      <c r="I31" s="247">
        <v>0</v>
      </c>
      <c r="J31" s="247">
        <v>28.2</v>
      </c>
      <c r="K31" s="247">
        <v>23.8</v>
      </c>
      <c r="L31" s="246">
        <v>21.1</v>
      </c>
      <c r="M31" s="349">
        <v>29.6</v>
      </c>
      <c r="N31" s="246">
        <v>29.7</v>
      </c>
      <c r="O31" s="246">
        <v>19.7</v>
      </c>
      <c r="P31" s="349">
        <v>33.200000000000003</v>
      </c>
      <c r="Q31" s="246">
        <v>33.200000000000003</v>
      </c>
      <c r="R31" s="254">
        <v>0</v>
      </c>
    </row>
    <row r="32" spans="2:18" x14ac:dyDescent="0.3">
      <c r="B32" s="402"/>
      <c r="C32" s="106" t="s">
        <v>77</v>
      </c>
      <c r="D32" s="355">
        <v>31.3</v>
      </c>
      <c r="E32" s="349">
        <v>32.9</v>
      </c>
      <c r="F32" s="349">
        <v>23.4</v>
      </c>
      <c r="G32" s="246">
        <v>14</v>
      </c>
      <c r="H32" s="247">
        <v>26</v>
      </c>
      <c r="I32" s="247">
        <v>0</v>
      </c>
      <c r="J32" s="247">
        <v>36.299999999999997</v>
      </c>
      <c r="K32" s="247">
        <v>32.6</v>
      </c>
      <c r="L32" s="246">
        <v>19.5</v>
      </c>
      <c r="M32" s="349">
        <v>27.1</v>
      </c>
      <c r="N32" s="246">
        <v>27.3</v>
      </c>
      <c r="O32" s="246">
        <v>17.899999999999999</v>
      </c>
      <c r="P32" s="349">
        <v>31.2</v>
      </c>
      <c r="Q32" s="246">
        <v>31.3</v>
      </c>
      <c r="R32" s="254">
        <v>30.9</v>
      </c>
    </row>
    <row r="33" spans="2:18" x14ac:dyDescent="0.3">
      <c r="B33" s="402"/>
      <c r="C33" s="106" t="s">
        <v>93</v>
      </c>
      <c r="D33" s="355">
        <v>30.1</v>
      </c>
      <c r="E33" s="349">
        <v>31.6</v>
      </c>
      <c r="F33" s="349">
        <v>23</v>
      </c>
      <c r="G33" s="246">
        <v>17</v>
      </c>
      <c r="H33" s="247">
        <v>19.600000000000001</v>
      </c>
      <c r="I33" s="247">
        <v>0</v>
      </c>
      <c r="J33" s="247">
        <v>27</v>
      </c>
      <c r="K33" s="247">
        <v>38</v>
      </c>
      <c r="L33" s="246">
        <v>19.600000000000001</v>
      </c>
      <c r="M33" s="349">
        <v>26.3</v>
      </c>
      <c r="N33" s="246">
        <v>26.6</v>
      </c>
      <c r="O33" s="246">
        <v>19.3</v>
      </c>
      <c r="P33" s="349">
        <v>30.7</v>
      </c>
      <c r="Q33" s="246">
        <v>29.5</v>
      </c>
      <c r="R33" s="254">
        <v>31.3</v>
      </c>
    </row>
    <row r="34" spans="2:18" x14ac:dyDescent="0.3">
      <c r="B34" s="402"/>
      <c r="C34" s="106" t="s">
        <v>94</v>
      </c>
      <c r="D34" s="355">
        <v>28.5</v>
      </c>
      <c r="E34" s="349">
        <v>30.7</v>
      </c>
      <c r="F34" s="349">
        <v>23.2</v>
      </c>
      <c r="G34" s="246">
        <v>16.8</v>
      </c>
      <c r="H34" s="247">
        <v>24.6</v>
      </c>
      <c r="I34" s="247">
        <v>0</v>
      </c>
      <c r="J34" s="247">
        <v>26.8</v>
      </c>
      <c r="K34" s="247">
        <v>26.6</v>
      </c>
      <c r="L34" s="246">
        <v>20.100000000000001</v>
      </c>
      <c r="M34" s="349">
        <v>23.4</v>
      </c>
      <c r="N34" s="246">
        <v>23.5</v>
      </c>
      <c r="O34" s="246">
        <v>20.399999999999999</v>
      </c>
      <c r="P34" s="349">
        <v>34.700000000000003</v>
      </c>
      <c r="Q34" s="246">
        <v>34.799999999999997</v>
      </c>
      <c r="R34" s="254">
        <v>34.4</v>
      </c>
    </row>
    <row r="35" spans="2:18" x14ac:dyDescent="0.3">
      <c r="B35" s="402"/>
      <c r="C35" s="106" t="s">
        <v>95</v>
      </c>
      <c r="D35" s="355">
        <v>29.6</v>
      </c>
      <c r="E35" s="349">
        <v>30.8</v>
      </c>
      <c r="F35" s="349">
        <v>23</v>
      </c>
      <c r="G35" s="246">
        <v>14.3</v>
      </c>
      <c r="H35" s="247">
        <v>25.6</v>
      </c>
      <c r="I35" s="247">
        <v>0</v>
      </c>
      <c r="J35" s="247">
        <v>24.8</v>
      </c>
      <c r="K35" s="247">
        <v>39.799999999999997</v>
      </c>
      <c r="L35" s="246">
        <v>19.2</v>
      </c>
      <c r="M35" s="349">
        <v>26.2</v>
      </c>
      <c r="N35" s="246">
        <v>26.3</v>
      </c>
      <c r="O35" s="246">
        <v>17.7</v>
      </c>
      <c r="P35" s="349">
        <v>31.8</v>
      </c>
      <c r="Q35" s="246">
        <v>30.7</v>
      </c>
      <c r="R35" s="254">
        <v>34.799999999999997</v>
      </c>
    </row>
    <row r="36" spans="2:18" x14ac:dyDescent="0.3">
      <c r="B36" s="402"/>
      <c r="C36" s="106" t="s">
        <v>96</v>
      </c>
      <c r="D36" s="355">
        <v>31.8</v>
      </c>
      <c r="E36" s="349">
        <v>32.700000000000003</v>
      </c>
      <c r="F36" s="349">
        <v>23.8</v>
      </c>
      <c r="G36" s="246">
        <v>20.2</v>
      </c>
      <c r="H36" s="247">
        <v>30.4</v>
      </c>
      <c r="I36" s="247">
        <v>0</v>
      </c>
      <c r="J36" s="247">
        <v>27.2</v>
      </c>
      <c r="K36" s="247">
        <v>22.8</v>
      </c>
      <c r="L36" s="253">
        <v>19.100000000000001</v>
      </c>
      <c r="M36" s="349">
        <v>28.2</v>
      </c>
      <c r="N36" s="253">
        <v>28.6</v>
      </c>
      <c r="O36" s="253">
        <v>19.600000000000001</v>
      </c>
      <c r="P36" s="349">
        <v>33.700000000000003</v>
      </c>
      <c r="Q36" s="246">
        <v>33.700000000000003</v>
      </c>
      <c r="R36" s="254">
        <v>0</v>
      </c>
    </row>
    <row r="37" spans="2:18" x14ac:dyDescent="0.3">
      <c r="B37" s="402"/>
      <c r="C37" s="106" t="s">
        <v>97</v>
      </c>
      <c r="D37" s="355">
        <v>34.799999999999997</v>
      </c>
      <c r="E37" s="349">
        <v>36.9</v>
      </c>
      <c r="F37" s="349">
        <v>22.1</v>
      </c>
      <c r="G37" s="246">
        <v>16.2</v>
      </c>
      <c r="H37" s="247">
        <v>24.6</v>
      </c>
      <c r="I37" s="247">
        <v>0</v>
      </c>
      <c r="J37" s="247">
        <v>0</v>
      </c>
      <c r="K37" s="247">
        <v>0</v>
      </c>
      <c r="L37" s="253">
        <v>0</v>
      </c>
      <c r="M37" s="349">
        <v>29.7</v>
      </c>
      <c r="N37" s="253">
        <v>29.7</v>
      </c>
      <c r="O37" s="254">
        <v>0</v>
      </c>
      <c r="P37" s="349">
        <v>35.299999999999997</v>
      </c>
      <c r="Q37" s="246">
        <v>35.299999999999997</v>
      </c>
      <c r="R37" s="254">
        <v>0</v>
      </c>
    </row>
    <row r="38" spans="2:18" ht="12" thickBot="1" x14ac:dyDescent="0.35">
      <c r="B38" s="402"/>
      <c r="C38" s="107" t="s">
        <v>98</v>
      </c>
      <c r="D38" s="356">
        <v>32.5</v>
      </c>
      <c r="E38" s="350">
        <v>34.200000000000003</v>
      </c>
      <c r="F38" s="350">
        <v>26.7</v>
      </c>
      <c r="G38" s="262">
        <v>15.8</v>
      </c>
      <c r="H38" s="255">
        <v>30.5</v>
      </c>
      <c r="I38" s="255">
        <v>23.6</v>
      </c>
      <c r="J38" s="255">
        <v>30.5</v>
      </c>
      <c r="K38" s="255">
        <v>37.700000000000003</v>
      </c>
      <c r="L38" s="256">
        <v>19.899999999999999</v>
      </c>
      <c r="M38" s="350">
        <v>28</v>
      </c>
      <c r="N38" s="256">
        <v>28.1</v>
      </c>
      <c r="O38" s="257">
        <v>19.5</v>
      </c>
      <c r="P38" s="350">
        <v>32.299999999999997</v>
      </c>
      <c r="Q38" s="262">
        <v>31.8</v>
      </c>
      <c r="R38" s="257">
        <v>33.299999999999997</v>
      </c>
    </row>
    <row r="39" spans="2:18" x14ac:dyDescent="0.3">
      <c r="B39" s="401" t="s">
        <v>99</v>
      </c>
      <c r="C39" s="108" t="s">
        <v>100</v>
      </c>
      <c r="D39" s="357">
        <v>31.9</v>
      </c>
      <c r="E39" s="351">
        <v>34.1</v>
      </c>
      <c r="F39" s="351">
        <v>29.5</v>
      </c>
      <c r="G39" s="263">
        <v>17.5</v>
      </c>
      <c r="H39" s="259">
        <v>31</v>
      </c>
      <c r="I39" s="259">
        <v>24.9</v>
      </c>
      <c r="J39" s="259">
        <v>34.4</v>
      </c>
      <c r="K39" s="259">
        <v>39</v>
      </c>
      <c r="L39" s="260">
        <v>20.5</v>
      </c>
      <c r="M39" s="351">
        <v>25.9</v>
      </c>
      <c r="N39" s="260">
        <v>25.9</v>
      </c>
      <c r="O39" s="260">
        <v>0</v>
      </c>
      <c r="P39" s="351">
        <v>30.4</v>
      </c>
      <c r="Q39" s="263">
        <v>27.5</v>
      </c>
      <c r="R39" s="261">
        <v>32.6</v>
      </c>
    </row>
    <row r="40" spans="2:18" x14ac:dyDescent="0.3">
      <c r="B40" s="402"/>
      <c r="C40" s="106" t="s">
        <v>68</v>
      </c>
      <c r="D40" s="355">
        <v>30.2</v>
      </c>
      <c r="E40" s="349">
        <v>32.9</v>
      </c>
      <c r="F40" s="349">
        <v>24.7</v>
      </c>
      <c r="G40" s="246">
        <v>13.6</v>
      </c>
      <c r="H40" s="247">
        <v>31.1</v>
      </c>
      <c r="I40" s="247">
        <v>21.3</v>
      </c>
      <c r="J40" s="247">
        <v>34</v>
      </c>
      <c r="K40" s="247">
        <v>39.6</v>
      </c>
      <c r="L40" s="246">
        <v>19.899999999999999</v>
      </c>
      <c r="M40" s="349">
        <v>26</v>
      </c>
      <c r="N40" s="246">
        <v>26</v>
      </c>
      <c r="O40" s="246">
        <v>25.7</v>
      </c>
      <c r="P40" s="349">
        <v>29.5</v>
      </c>
      <c r="Q40" s="246">
        <v>29.7</v>
      </c>
      <c r="R40" s="254">
        <v>27.6</v>
      </c>
    </row>
    <row r="41" spans="2:18" x14ac:dyDescent="0.3">
      <c r="B41" s="402"/>
      <c r="C41" s="106" t="s">
        <v>69</v>
      </c>
      <c r="D41" s="355">
        <v>33.6</v>
      </c>
      <c r="E41" s="349">
        <v>35.5</v>
      </c>
      <c r="F41" s="349">
        <v>26</v>
      </c>
      <c r="G41" s="246">
        <v>15.9</v>
      </c>
      <c r="H41" s="247">
        <v>23.3</v>
      </c>
      <c r="I41" s="247">
        <v>0</v>
      </c>
      <c r="J41" s="247">
        <v>33.700000000000003</v>
      </c>
      <c r="K41" s="247">
        <v>43.7</v>
      </c>
      <c r="L41" s="246">
        <v>19.600000000000001</v>
      </c>
      <c r="M41" s="349">
        <v>29.1</v>
      </c>
      <c r="N41" s="246">
        <v>29.2</v>
      </c>
      <c r="O41" s="246">
        <v>19.5</v>
      </c>
      <c r="P41" s="349">
        <v>34.6</v>
      </c>
      <c r="Q41" s="246">
        <v>35</v>
      </c>
      <c r="R41" s="254">
        <v>33.200000000000003</v>
      </c>
    </row>
    <row r="42" spans="2:18" x14ac:dyDescent="0.3">
      <c r="B42" s="402"/>
      <c r="C42" s="106" t="s">
        <v>70</v>
      </c>
      <c r="D42" s="355">
        <v>31</v>
      </c>
      <c r="E42" s="349">
        <v>32.799999999999997</v>
      </c>
      <c r="F42" s="349">
        <v>25</v>
      </c>
      <c r="G42" s="246">
        <v>24.5</v>
      </c>
      <c r="H42" s="247">
        <v>26.8</v>
      </c>
      <c r="I42" s="247">
        <v>23.3</v>
      </c>
      <c r="J42" s="247">
        <v>30.7</v>
      </c>
      <c r="K42" s="247">
        <v>32.6</v>
      </c>
      <c r="L42" s="246">
        <v>19.7</v>
      </c>
      <c r="M42" s="349">
        <v>27.5</v>
      </c>
      <c r="N42" s="246">
        <v>27.5</v>
      </c>
      <c r="O42" s="246">
        <v>20.7</v>
      </c>
      <c r="P42" s="349">
        <v>30.1</v>
      </c>
      <c r="Q42" s="246">
        <v>30.6</v>
      </c>
      <c r="R42" s="254">
        <v>26.5</v>
      </c>
    </row>
    <row r="43" spans="2:18" x14ac:dyDescent="0.3">
      <c r="B43" s="402"/>
      <c r="C43" s="106" t="s">
        <v>101</v>
      </c>
      <c r="D43" s="355">
        <v>35.4</v>
      </c>
      <c r="E43" s="349">
        <v>36.700000000000003</v>
      </c>
      <c r="F43" s="349">
        <v>25.4</v>
      </c>
      <c r="G43" s="246">
        <v>17.399999999999999</v>
      </c>
      <c r="H43" s="247">
        <v>0</v>
      </c>
      <c r="I43" s="247">
        <v>0</v>
      </c>
      <c r="J43" s="247">
        <v>30.9</v>
      </c>
      <c r="K43" s="247">
        <v>31.7</v>
      </c>
      <c r="L43" s="246">
        <v>19.899999999999999</v>
      </c>
      <c r="M43" s="349">
        <v>32.299999999999997</v>
      </c>
      <c r="N43" s="246">
        <v>32.700000000000003</v>
      </c>
      <c r="O43" s="246">
        <v>20.399999999999999</v>
      </c>
      <c r="P43" s="349">
        <v>33.700000000000003</v>
      </c>
      <c r="Q43" s="246">
        <v>33</v>
      </c>
      <c r="R43" s="254">
        <v>35</v>
      </c>
    </row>
    <row r="44" spans="2:18" x14ac:dyDescent="0.3">
      <c r="B44" s="402"/>
      <c r="C44" s="106" t="s">
        <v>72</v>
      </c>
      <c r="D44" s="355">
        <v>33.700000000000003</v>
      </c>
      <c r="E44" s="349">
        <v>35.9</v>
      </c>
      <c r="F44" s="349">
        <v>25.1</v>
      </c>
      <c r="G44" s="246">
        <v>12.8</v>
      </c>
      <c r="H44" s="247">
        <v>25.2</v>
      </c>
      <c r="I44" s="247">
        <v>0</v>
      </c>
      <c r="J44" s="247">
        <v>31.9</v>
      </c>
      <c r="K44" s="247">
        <v>43.7</v>
      </c>
      <c r="L44" s="253">
        <v>19.7</v>
      </c>
      <c r="M44" s="349">
        <v>29.3</v>
      </c>
      <c r="N44" s="253">
        <v>29.3</v>
      </c>
      <c r="O44" s="253">
        <v>0</v>
      </c>
      <c r="P44" s="349">
        <v>33.6</v>
      </c>
      <c r="Q44" s="246">
        <v>33.4</v>
      </c>
      <c r="R44" s="254">
        <v>33.9</v>
      </c>
    </row>
    <row r="45" spans="2:18" x14ac:dyDescent="0.3">
      <c r="B45" s="402"/>
      <c r="C45" s="106" t="s">
        <v>102</v>
      </c>
      <c r="D45" s="355">
        <v>34</v>
      </c>
      <c r="E45" s="349">
        <v>35.700000000000003</v>
      </c>
      <c r="F45" s="349">
        <v>22.8</v>
      </c>
      <c r="G45" s="246">
        <v>17</v>
      </c>
      <c r="H45" s="247">
        <v>24.4</v>
      </c>
      <c r="I45" s="247">
        <v>0</v>
      </c>
      <c r="J45" s="247">
        <v>0</v>
      </c>
      <c r="K45" s="247">
        <v>25.9</v>
      </c>
      <c r="L45" s="253">
        <v>22.4</v>
      </c>
      <c r="M45" s="349">
        <v>31.8</v>
      </c>
      <c r="N45" s="253">
        <v>31.8</v>
      </c>
      <c r="O45" s="254">
        <v>0</v>
      </c>
      <c r="P45" s="349">
        <v>31.1</v>
      </c>
      <c r="Q45" s="246">
        <v>29.4</v>
      </c>
      <c r="R45" s="254">
        <v>32.700000000000003</v>
      </c>
    </row>
    <row r="46" spans="2:18" x14ac:dyDescent="0.3">
      <c r="B46" s="402"/>
      <c r="C46" s="109" t="s">
        <v>103</v>
      </c>
      <c r="D46" s="355">
        <v>28</v>
      </c>
      <c r="E46" s="349">
        <v>29.3</v>
      </c>
      <c r="F46" s="349">
        <v>20.6</v>
      </c>
      <c r="G46" s="246">
        <v>0</v>
      </c>
      <c r="H46" s="247">
        <v>0</v>
      </c>
      <c r="I46" s="247">
        <v>20.6</v>
      </c>
      <c r="J46" s="247">
        <v>0</v>
      </c>
      <c r="K46" s="247">
        <v>0</v>
      </c>
      <c r="L46" s="253">
        <v>0</v>
      </c>
      <c r="M46" s="349">
        <v>29.1</v>
      </c>
      <c r="N46" s="253">
        <v>29.1</v>
      </c>
      <c r="O46" s="254">
        <v>0</v>
      </c>
      <c r="P46" s="349">
        <v>23.3</v>
      </c>
      <c r="Q46" s="246">
        <v>23.3</v>
      </c>
      <c r="R46" s="254">
        <v>0</v>
      </c>
    </row>
    <row r="47" spans="2:18" x14ac:dyDescent="0.3">
      <c r="B47" s="402"/>
      <c r="C47" s="106" t="s">
        <v>74</v>
      </c>
      <c r="D47" s="355">
        <v>33.4</v>
      </c>
      <c r="E47" s="349">
        <v>34.200000000000003</v>
      </c>
      <c r="F47" s="349">
        <v>28.9</v>
      </c>
      <c r="G47" s="246">
        <v>16.100000000000001</v>
      </c>
      <c r="H47" s="247">
        <v>30.1</v>
      </c>
      <c r="I47" s="247">
        <v>24.7</v>
      </c>
      <c r="J47" s="247">
        <v>31.3</v>
      </c>
      <c r="K47" s="247">
        <v>39.6</v>
      </c>
      <c r="L47" s="246">
        <v>19</v>
      </c>
      <c r="M47" s="349">
        <v>30.4</v>
      </c>
      <c r="N47" s="246">
        <v>30.5</v>
      </c>
      <c r="O47" s="246">
        <v>19.600000000000001</v>
      </c>
      <c r="P47" s="349">
        <v>32.1</v>
      </c>
      <c r="Q47" s="246">
        <v>30.2</v>
      </c>
      <c r="R47" s="254">
        <v>39.299999999999997</v>
      </c>
    </row>
    <row r="48" spans="2:18" x14ac:dyDescent="0.3">
      <c r="B48" s="402"/>
      <c r="C48" s="106" t="s">
        <v>75</v>
      </c>
      <c r="D48" s="355">
        <v>29.3</v>
      </c>
      <c r="E48" s="349">
        <v>31.7</v>
      </c>
      <c r="F48" s="349">
        <v>24.6</v>
      </c>
      <c r="G48" s="246">
        <v>16.8</v>
      </c>
      <c r="H48" s="247">
        <v>29.7</v>
      </c>
      <c r="I48" s="247">
        <v>0</v>
      </c>
      <c r="J48" s="247">
        <v>36.200000000000003</v>
      </c>
      <c r="K48" s="247">
        <v>31.3</v>
      </c>
      <c r="L48" s="246">
        <v>20</v>
      </c>
      <c r="M48" s="349">
        <v>23.4</v>
      </c>
      <c r="N48" s="246">
        <v>23.5</v>
      </c>
      <c r="O48" s="246">
        <v>18</v>
      </c>
      <c r="P48" s="349">
        <v>14.1</v>
      </c>
      <c r="Q48" s="246">
        <v>0</v>
      </c>
      <c r="R48" s="254">
        <v>14.1</v>
      </c>
    </row>
    <row r="49" spans="2:18" x14ac:dyDescent="0.3">
      <c r="B49" s="402"/>
      <c r="C49" s="106" t="s">
        <v>92</v>
      </c>
      <c r="D49" s="355">
        <v>32.299999999999997</v>
      </c>
      <c r="E49" s="349">
        <v>34.799999999999997</v>
      </c>
      <c r="F49" s="349">
        <v>21.4</v>
      </c>
      <c r="G49" s="246">
        <v>16.600000000000001</v>
      </c>
      <c r="H49" s="247">
        <v>19.8</v>
      </c>
      <c r="I49" s="247">
        <v>0</v>
      </c>
      <c r="J49" s="247">
        <v>28.1</v>
      </c>
      <c r="K49" s="247">
        <v>24.5</v>
      </c>
      <c r="L49" s="246">
        <v>20.8</v>
      </c>
      <c r="M49" s="349">
        <v>29.6</v>
      </c>
      <c r="N49" s="246">
        <v>29.7</v>
      </c>
      <c r="O49" s="246">
        <v>20</v>
      </c>
      <c r="P49" s="349">
        <v>31.2</v>
      </c>
      <c r="Q49" s="246">
        <v>31.2</v>
      </c>
      <c r="R49" s="254">
        <v>0</v>
      </c>
    </row>
    <row r="50" spans="2:18" x14ac:dyDescent="0.3">
      <c r="B50" s="402"/>
      <c r="C50" s="106" t="s">
        <v>104</v>
      </c>
      <c r="D50" s="355">
        <v>31.2</v>
      </c>
      <c r="E50" s="349">
        <v>33.1</v>
      </c>
      <c r="F50" s="349">
        <v>23</v>
      </c>
      <c r="G50" s="246">
        <v>14.9</v>
      </c>
      <c r="H50" s="247">
        <v>24.4</v>
      </c>
      <c r="I50" s="247">
        <v>0</v>
      </c>
      <c r="J50" s="247">
        <v>35.5</v>
      </c>
      <c r="K50" s="247">
        <v>29.2</v>
      </c>
      <c r="L50" s="246">
        <v>19.2</v>
      </c>
      <c r="M50" s="349">
        <v>26.7</v>
      </c>
      <c r="N50" s="246">
        <v>27</v>
      </c>
      <c r="O50" s="246">
        <v>17.7</v>
      </c>
      <c r="P50" s="349">
        <v>30.2</v>
      </c>
      <c r="Q50" s="246">
        <v>30</v>
      </c>
      <c r="R50" s="254">
        <v>30.9</v>
      </c>
    </row>
    <row r="51" spans="2:18" x14ac:dyDescent="0.3">
      <c r="B51" s="402"/>
      <c r="C51" s="106" t="s">
        <v>78</v>
      </c>
      <c r="D51" s="355">
        <v>29.8</v>
      </c>
      <c r="E51" s="349">
        <v>31.2</v>
      </c>
      <c r="F51" s="349">
        <v>22.7</v>
      </c>
      <c r="G51" s="246">
        <v>14.4</v>
      </c>
      <c r="H51" s="247">
        <v>19.2</v>
      </c>
      <c r="I51" s="247">
        <v>0</v>
      </c>
      <c r="J51" s="247">
        <v>26.1</v>
      </c>
      <c r="K51" s="247">
        <v>38.299999999999997</v>
      </c>
      <c r="L51" s="246">
        <v>19.8</v>
      </c>
      <c r="M51" s="349">
        <v>26.3</v>
      </c>
      <c r="N51" s="246">
        <v>26.6</v>
      </c>
      <c r="O51" s="246">
        <v>19.3</v>
      </c>
      <c r="P51" s="349">
        <v>30.7</v>
      </c>
      <c r="Q51" s="246">
        <v>30.3</v>
      </c>
      <c r="R51" s="254">
        <v>31</v>
      </c>
    </row>
    <row r="52" spans="2:18" x14ac:dyDescent="0.3">
      <c r="B52" s="402"/>
      <c r="C52" s="106" t="s">
        <v>94</v>
      </c>
      <c r="D52" s="355">
        <v>28.5</v>
      </c>
      <c r="E52" s="349">
        <v>30.6</v>
      </c>
      <c r="F52" s="349">
        <v>22.7</v>
      </c>
      <c r="G52" s="246">
        <v>17.8</v>
      </c>
      <c r="H52" s="247">
        <v>24.1</v>
      </c>
      <c r="I52" s="247">
        <v>0</v>
      </c>
      <c r="J52" s="247">
        <v>25.3</v>
      </c>
      <c r="K52" s="247">
        <v>27</v>
      </c>
      <c r="L52" s="253">
        <v>21.3</v>
      </c>
      <c r="M52" s="349">
        <v>23.6</v>
      </c>
      <c r="N52" s="253">
        <v>23.7</v>
      </c>
      <c r="O52" s="253">
        <v>19</v>
      </c>
      <c r="P52" s="349">
        <v>34.200000000000003</v>
      </c>
      <c r="Q52" s="246">
        <v>34.1</v>
      </c>
      <c r="R52" s="254">
        <v>35</v>
      </c>
    </row>
    <row r="53" spans="2:18" x14ac:dyDescent="0.3">
      <c r="B53" s="402"/>
      <c r="C53" s="106" t="s">
        <v>105</v>
      </c>
      <c r="D53" s="355">
        <v>29.3</v>
      </c>
      <c r="E53" s="349">
        <v>30.4</v>
      </c>
      <c r="F53" s="349">
        <v>22.7</v>
      </c>
      <c r="G53" s="246">
        <v>14.8</v>
      </c>
      <c r="H53" s="247">
        <v>24.1</v>
      </c>
      <c r="I53" s="247">
        <v>0</v>
      </c>
      <c r="J53" s="247">
        <v>26.8</v>
      </c>
      <c r="K53" s="247">
        <v>39.6</v>
      </c>
      <c r="L53" s="253">
        <v>20</v>
      </c>
      <c r="M53" s="349">
        <v>26.2</v>
      </c>
      <c r="N53" s="253">
        <v>26.3</v>
      </c>
      <c r="O53" s="254">
        <v>16.8</v>
      </c>
      <c r="P53" s="349">
        <v>31.4</v>
      </c>
      <c r="Q53" s="246">
        <v>30.2</v>
      </c>
      <c r="R53" s="254">
        <v>35.200000000000003</v>
      </c>
    </row>
    <row r="54" spans="2:18" x14ac:dyDescent="0.3">
      <c r="B54" s="402"/>
      <c r="C54" s="106" t="s">
        <v>96</v>
      </c>
      <c r="D54" s="355">
        <v>31.2</v>
      </c>
      <c r="E54" s="349">
        <v>32.299999999999997</v>
      </c>
      <c r="F54" s="349">
        <v>23.1</v>
      </c>
      <c r="G54" s="246">
        <v>18.100000000000001</v>
      </c>
      <c r="H54" s="247">
        <v>29.2</v>
      </c>
      <c r="I54" s="247">
        <v>0</v>
      </c>
      <c r="J54" s="247">
        <v>27.1</v>
      </c>
      <c r="K54" s="247">
        <v>22.3</v>
      </c>
      <c r="L54" s="253">
        <v>19.600000000000001</v>
      </c>
      <c r="M54" s="349">
        <v>27.2</v>
      </c>
      <c r="N54" s="253">
        <v>27.5</v>
      </c>
      <c r="O54" s="254">
        <v>18.7</v>
      </c>
      <c r="P54" s="349">
        <v>32.799999999999997</v>
      </c>
      <c r="Q54" s="246">
        <v>32.799999999999997</v>
      </c>
      <c r="R54" s="254">
        <v>0</v>
      </c>
    </row>
    <row r="55" spans="2:18" x14ac:dyDescent="0.3">
      <c r="B55" s="402"/>
      <c r="C55" s="106" t="s">
        <v>97</v>
      </c>
      <c r="D55" s="355">
        <v>34.4</v>
      </c>
      <c r="E55" s="349">
        <v>36.299999999999997</v>
      </c>
      <c r="F55" s="349">
        <v>22.9</v>
      </c>
      <c r="G55" s="246">
        <v>17.399999999999999</v>
      </c>
      <c r="H55" s="247">
        <v>25.2</v>
      </c>
      <c r="I55" s="247">
        <v>0</v>
      </c>
      <c r="J55" s="247">
        <v>0</v>
      </c>
      <c r="K55" s="247">
        <v>0</v>
      </c>
      <c r="L55" s="246">
        <v>0</v>
      </c>
      <c r="M55" s="349">
        <v>29.6</v>
      </c>
      <c r="N55" s="246">
        <v>29.6</v>
      </c>
      <c r="O55" s="246">
        <v>0</v>
      </c>
      <c r="P55" s="349">
        <v>33.799999999999997</v>
      </c>
      <c r="Q55" s="246">
        <v>33.799999999999997</v>
      </c>
      <c r="R55" s="254">
        <v>0</v>
      </c>
    </row>
    <row r="56" spans="2:18" ht="12" thickBot="1" x14ac:dyDescent="0.35">
      <c r="B56" s="402"/>
      <c r="C56" s="107" t="s">
        <v>83</v>
      </c>
      <c r="D56" s="356">
        <v>31.9</v>
      </c>
      <c r="E56" s="350">
        <v>33.6</v>
      </c>
      <c r="F56" s="350">
        <v>25.8</v>
      </c>
      <c r="G56" s="262">
        <v>16.600000000000001</v>
      </c>
      <c r="H56" s="255">
        <v>28.6</v>
      </c>
      <c r="I56" s="255">
        <v>23.7</v>
      </c>
      <c r="J56" s="255">
        <v>30.8</v>
      </c>
      <c r="K56" s="255">
        <v>36.799999999999997</v>
      </c>
      <c r="L56" s="262">
        <v>20.100000000000001</v>
      </c>
      <c r="M56" s="350">
        <v>27.6</v>
      </c>
      <c r="N56" s="262">
        <v>27.7</v>
      </c>
      <c r="O56" s="262">
        <v>19.100000000000001</v>
      </c>
      <c r="P56" s="350">
        <v>31.5</v>
      </c>
      <c r="Q56" s="262">
        <v>31</v>
      </c>
      <c r="R56" s="257">
        <v>32.5</v>
      </c>
    </row>
    <row r="57" spans="2:18" x14ac:dyDescent="0.3">
      <c r="B57" s="401" t="s">
        <v>106</v>
      </c>
      <c r="C57" s="108" t="s">
        <v>67</v>
      </c>
      <c r="D57" s="357">
        <v>30.9</v>
      </c>
      <c r="E57" s="351">
        <v>33</v>
      </c>
      <c r="F57" s="351">
        <v>28.5</v>
      </c>
      <c r="G57" s="263">
        <v>17.5</v>
      </c>
      <c r="H57" s="259">
        <v>29.5</v>
      </c>
      <c r="I57" s="259">
        <v>25.3</v>
      </c>
      <c r="J57" s="259">
        <v>33.299999999999997</v>
      </c>
      <c r="K57" s="259">
        <v>37.4</v>
      </c>
      <c r="L57" s="263">
        <v>20</v>
      </c>
      <c r="M57" s="351">
        <v>25.4</v>
      </c>
      <c r="N57" s="263">
        <v>25.4</v>
      </c>
      <c r="O57" s="263">
        <v>0</v>
      </c>
      <c r="P57" s="351">
        <v>29.9</v>
      </c>
      <c r="Q57" s="263">
        <v>26.9</v>
      </c>
      <c r="R57" s="261">
        <v>32.200000000000003</v>
      </c>
    </row>
    <row r="58" spans="2:18" x14ac:dyDescent="0.3">
      <c r="B58" s="402"/>
      <c r="C58" s="106" t="s">
        <v>107</v>
      </c>
      <c r="D58" s="355">
        <v>28.9</v>
      </c>
      <c r="E58" s="349">
        <v>31.2</v>
      </c>
      <c r="F58" s="349">
        <v>24.2</v>
      </c>
      <c r="G58" s="246">
        <v>14</v>
      </c>
      <c r="H58" s="247">
        <v>28.7</v>
      </c>
      <c r="I58" s="247">
        <v>21.8</v>
      </c>
      <c r="J58" s="247">
        <v>35.1</v>
      </c>
      <c r="K58" s="247">
        <v>33.5</v>
      </c>
      <c r="L58" s="246">
        <v>20</v>
      </c>
      <c r="M58" s="349">
        <v>24.8</v>
      </c>
      <c r="N58" s="253">
        <v>24.8</v>
      </c>
      <c r="O58" s="253">
        <v>23.7</v>
      </c>
      <c r="P58" s="349">
        <v>29.2</v>
      </c>
      <c r="Q58" s="246">
        <v>29.3</v>
      </c>
      <c r="R58" s="254">
        <v>28.8</v>
      </c>
    </row>
    <row r="59" spans="2:18" x14ac:dyDescent="0.3">
      <c r="B59" s="402"/>
      <c r="C59" s="106" t="s">
        <v>87</v>
      </c>
      <c r="D59" s="355">
        <v>32.1</v>
      </c>
      <c r="E59" s="349">
        <v>33.799999999999997</v>
      </c>
      <c r="F59" s="349">
        <v>25.9</v>
      </c>
      <c r="G59" s="246">
        <v>15.7</v>
      </c>
      <c r="H59" s="247">
        <v>23.7</v>
      </c>
      <c r="I59" s="247">
        <v>0</v>
      </c>
      <c r="J59" s="247">
        <v>34.700000000000003</v>
      </c>
      <c r="K59" s="247">
        <v>42.6</v>
      </c>
      <c r="L59" s="246">
        <v>19.899999999999999</v>
      </c>
      <c r="M59" s="349">
        <v>28.3</v>
      </c>
      <c r="N59" s="253">
        <v>28.3</v>
      </c>
      <c r="O59" s="254">
        <v>20.2</v>
      </c>
      <c r="P59" s="349">
        <v>32.700000000000003</v>
      </c>
      <c r="Q59" s="246">
        <v>33.4</v>
      </c>
      <c r="R59" s="254">
        <v>30.1</v>
      </c>
    </row>
    <row r="60" spans="2:18" x14ac:dyDescent="0.3">
      <c r="B60" s="402"/>
      <c r="C60" s="106" t="s">
        <v>70</v>
      </c>
      <c r="D60" s="355">
        <v>30.1</v>
      </c>
      <c r="E60" s="349">
        <v>31.4</v>
      </c>
      <c r="F60" s="349">
        <v>24.2</v>
      </c>
      <c r="G60" s="246">
        <v>20.399999999999999</v>
      </c>
      <c r="H60" s="247">
        <v>26.1</v>
      </c>
      <c r="I60" s="247">
        <v>23.4</v>
      </c>
      <c r="J60" s="247">
        <v>31.9</v>
      </c>
      <c r="K60" s="247">
        <v>32.299999999999997</v>
      </c>
      <c r="L60" s="253">
        <v>19.8</v>
      </c>
      <c r="M60" s="349">
        <v>27.9</v>
      </c>
      <c r="N60" s="253">
        <v>27.9</v>
      </c>
      <c r="O60" s="254">
        <v>21</v>
      </c>
      <c r="P60" s="349">
        <v>29.6</v>
      </c>
      <c r="Q60" s="246">
        <v>29.9</v>
      </c>
      <c r="R60" s="254">
        <v>27.9</v>
      </c>
    </row>
    <row r="61" spans="2:18" x14ac:dyDescent="0.3">
      <c r="B61" s="402"/>
      <c r="C61" s="106" t="s">
        <v>71</v>
      </c>
      <c r="D61" s="355">
        <v>34.700000000000003</v>
      </c>
      <c r="E61" s="349">
        <v>35.9</v>
      </c>
      <c r="F61" s="349">
        <v>24.5</v>
      </c>
      <c r="G61" s="246">
        <v>15.7</v>
      </c>
      <c r="H61" s="247">
        <v>0</v>
      </c>
      <c r="I61" s="247">
        <v>0</v>
      </c>
      <c r="J61" s="247">
        <v>30.4</v>
      </c>
      <c r="K61" s="247">
        <v>31.7</v>
      </c>
      <c r="L61" s="253">
        <v>19.8</v>
      </c>
      <c r="M61" s="349">
        <v>31.5</v>
      </c>
      <c r="N61" s="253">
        <v>31.9</v>
      </c>
      <c r="O61" s="254">
        <v>19.600000000000001</v>
      </c>
      <c r="P61" s="349">
        <v>34</v>
      </c>
      <c r="Q61" s="246">
        <v>32.9</v>
      </c>
      <c r="R61" s="254">
        <v>36</v>
      </c>
    </row>
    <row r="62" spans="2:18" x14ac:dyDescent="0.3">
      <c r="B62" s="402"/>
      <c r="C62" s="106" t="s">
        <v>72</v>
      </c>
      <c r="D62" s="355">
        <v>32.700000000000003</v>
      </c>
      <c r="E62" s="349">
        <v>34.6</v>
      </c>
      <c r="F62" s="349">
        <v>24.7</v>
      </c>
      <c r="G62" s="246">
        <v>19.100000000000001</v>
      </c>
      <c r="H62" s="247">
        <v>25.6</v>
      </c>
      <c r="I62" s="247">
        <v>0</v>
      </c>
      <c r="J62" s="247">
        <v>30.4</v>
      </c>
      <c r="K62" s="247">
        <v>43.2</v>
      </c>
      <c r="L62" s="253">
        <v>19.899999999999999</v>
      </c>
      <c r="M62" s="349">
        <v>28.9</v>
      </c>
      <c r="N62" s="253">
        <v>28.9</v>
      </c>
      <c r="O62" s="254">
        <v>0</v>
      </c>
      <c r="P62" s="349">
        <v>33.1</v>
      </c>
      <c r="Q62" s="246">
        <v>33.299999999999997</v>
      </c>
      <c r="R62" s="254">
        <v>32.700000000000003</v>
      </c>
    </row>
    <row r="63" spans="2:18" x14ac:dyDescent="0.3">
      <c r="B63" s="402"/>
      <c r="C63" s="106" t="s">
        <v>73</v>
      </c>
      <c r="D63" s="355">
        <v>32.6</v>
      </c>
      <c r="E63" s="349">
        <v>33.9</v>
      </c>
      <c r="F63" s="349">
        <v>21.1</v>
      </c>
      <c r="G63" s="246">
        <v>17.899999999999999</v>
      </c>
      <c r="H63" s="247">
        <v>24.1</v>
      </c>
      <c r="I63" s="247">
        <v>0</v>
      </c>
      <c r="J63" s="247">
        <v>23.3</v>
      </c>
      <c r="K63" s="247">
        <v>24.9</v>
      </c>
      <c r="L63" s="246">
        <v>18.899999999999999</v>
      </c>
      <c r="M63" s="349">
        <v>32.1</v>
      </c>
      <c r="N63" s="246">
        <v>32.1</v>
      </c>
      <c r="O63" s="246">
        <v>0</v>
      </c>
      <c r="P63" s="349">
        <v>30.1</v>
      </c>
      <c r="Q63" s="246">
        <v>28.7</v>
      </c>
      <c r="R63" s="254">
        <v>31.6</v>
      </c>
    </row>
    <row r="64" spans="2:18" x14ac:dyDescent="0.3">
      <c r="B64" s="402"/>
      <c r="C64" s="109" t="s">
        <v>103</v>
      </c>
      <c r="D64" s="355">
        <v>25</v>
      </c>
      <c r="E64" s="349">
        <v>25.4</v>
      </c>
      <c r="F64" s="349">
        <v>20.3</v>
      </c>
      <c r="G64" s="246">
        <v>0</v>
      </c>
      <c r="H64" s="247">
        <v>0</v>
      </c>
      <c r="I64" s="247">
        <v>20.3</v>
      </c>
      <c r="J64" s="247">
        <v>0</v>
      </c>
      <c r="K64" s="247">
        <v>0</v>
      </c>
      <c r="L64" s="246">
        <v>0</v>
      </c>
      <c r="M64" s="349">
        <v>26.5</v>
      </c>
      <c r="N64" s="246">
        <v>26.5</v>
      </c>
      <c r="O64" s="246">
        <v>0</v>
      </c>
      <c r="P64" s="349">
        <v>23.9</v>
      </c>
      <c r="Q64" s="246">
        <v>23.9</v>
      </c>
      <c r="R64" s="254">
        <v>0</v>
      </c>
    </row>
    <row r="65" spans="2:31" x14ac:dyDescent="0.3">
      <c r="B65" s="402"/>
      <c r="C65" s="106" t="s">
        <v>90</v>
      </c>
      <c r="D65" s="355">
        <v>32</v>
      </c>
      <c r="E65" s="349">
        <v>32.700000000000003</v>
      </c>
      <c r="F65" s="349">
        <v>28</v>
      </c>
      <c r="G65" s="246">
        <v>15.1</v>
      </c>
      <c r="H65" s="247">
        <v>28.4</v>
      </c>
      <c r="I65" s="247">
        <v>24.6</v>
      </c>
      <c r="J65" s="247">
        <v>31.7</v>
      </c>
      <c r="K65" s="247">
        <v>39.700000000000003</v>
      </c>
      <c r="L65" s="246">
        <v>19.399999999999999</v>
      </c>
      <c r="M65" s="349">
        <v>29</v>
      </c>
      <c r="N65" s="246">
        <v>29.1</v>
      </c>
      <c r="O65" s="246">
        <v>19</v>
      </c>
      <c r="P65" s="349">
        <v>30.9</v>
      </c>
      <c r="Q65" s="246">
        <v>28.9</v>
      </c>
      <c r="R65" s="254">
        <v>39.200000000000003</v>
      </c>
    </row>
    <row r="66" spans="2:31" x14ac:dyDescent="0.3">
      <c r="B66" s="402"/>
      <c r="C66" s="106" t="s">
        <v>91</v>
      </c>
      <c r="D66" s="355">
        <v>29.4</v>
      </c>
      <c r="E66" s="349">
        <v>31.3</v>
      </c>
      <c r="F66" s="349">
        <v>23.7</v>
      </c>
      <c r="G66" s="246">
        <v>15.6</v>
      </c>
      <c r="H66" s="247">
        <v>28.6</v>
      </c>
      <c r="I66" s="247">
        <v>0</v>
      </c>
      <c r="J66" s="247">
        <v>31.6</v>
      </c>
      <c r="K66" s="247">
        <v>30.2</v>
      </c>
      <c r="L66" s="246">
        <v>19.600000000000001</v>
      </c>
      <c r="M66" s="349">
        <v>24.7</v>
      </c>
      <c r="N66" s="246">
        <v>24.9</v>
      </c>
      <c r="O66" s="246">
        <v>15.7</v>
      </c>
      <c r="P66" s="349">
        <v>13.8</v>
      </c>
      <c r="Q66" s="246">
        <v>0</v>
      </c>
      <c r="R66" s="254">
        <v>13.8</v>
      </c>
    </row>
    <row r="67" spans="2:31" x14ac:dyDescent="0.3">
      <c r="B67" s="402"/>
      <c r="C67" s="106" t="s">
        <v>92</v>
      </c>
      <c r="D67" s="355">
        <v>31.5</v>
      </c>
      <c r="E67" s="349">
        <v>33.9</v>
      </c>
      <c r="F67" s="349">
        <v>20.8</v>
      </c>
      <c r="G67" s="246">
        <v>16.899999999999999</v>
      </c>
      <c r="H67" s="247">
        <v>21</v>
      </c>
      <c r="I67" s="247">
        <v>0</v>
      </c>
      <c r="J67" s="247">
        <v>29.2</v>
      </c>
      <c r="K67" s="247">
        <v>24.1</v>
      </c>
      <c r="L67" s="246">
        <v>18.8</v>
      </c>
      <c r="M67" s="349">
        <v>29.4</v>
      </c>
      <c r="N67" s="253">
        <v>29.5</v>
      </c>
      <c r="O67" s="254">
        <v>20</v>
      </c>
      <c r="P67" s="349">
        <v>29.5</v>
      </c>
      <c r="Q67" s="246">
        <v>29.5</v>
      </c>
      <c r="R67" s="254">
        <v>0</v>
      </c>
      <c r="T67" s="74"/>
      <c r="U67" s="74"/>
      <c r="V67" s="74"/>
      <c r="W67" s="74"/>
      <c r="X67" s="74"/>
      <c r="Y67" s="74"/>
      <c r="Z67" s="74"/>
      <c r="AA67" s="74"/>
      <c r="AB67" s="74"/>
      <c r="AC67" s="74"/>
      <c r="AD67" s="74"/>
      <c r="AE67" s="74"/>
    </row>
    <row r="68" spans="2:31" x14ac:dyDescent="0.3">
      <c r="B68" s="402"/>
      <c r="C68" s="106" t="s">
        <v>108</v>
      </c>
      <c r="D68" s="355">
        <v>30.6</v>
      </c>
      <c r="E68" s="349">
        <v>32.6</v>
      </c>
      <c r="F68" s="349">
        <v>22.7</v>
      </c>
      <c r="G68" s="246">
        <v>15.9</v>
      </c>
      <c r="H68" s="247">
        <v>24.3</v>
      </c>
      <c r="I68" s="247">
        <v>0</v>
      </c>
      <c r="J68" s="247">
        <v>36.299999999999997</v>
      </c>
      <c r="K68" s="247">
        <v>28.9</v>
      </c>
      <c r="L68" s="246">
        <v>18.3</v>
      </c>
      <c r="M68" s="349">
        <v>26.3</v>
      </c>
      <c r="N68" s="253">
        <v>26.5</v>
      </c>
      <c r="O68" s="253">
        <v>14.8</v>
      </c>
      <c r="P68" s="349">
        <v>30</v>
      </c>
      <c r="Q68" s="246">
        <v>29.9</v>
      </c>
      <c r="R68" s="254">
        <v>30</v>
      </c>
      <c r="T68" s="79"/>
      <c r="U68" s="79"/>
      <c r="V68" s="79"/>
      <c r="W68" s="79"/>
      <c r="X68" s="79"/>
      <c r="Y68" s="79"/>
      <c r="Z68" s="79"/>
      <c r="AA68" s="79"/>
      <c r="AB68" s="79"/>
      <c r="AC68" s="79"/>
      <c r="AD68" s="79"/>
      <c r="AE68" s="79"/>
    </row>
    <row r="69" spans="2:31" x14ac:dyDescent="0.3">
      <c r="B69" s="402"/>
      <c r="C69" s="106" t="s">
        <v>109</v>
      </c>
      <c r="D69" s="355">
        <v>29.3</v>
      </c>
      <c r="E69" s="349">
        <v>30.7</v>
      </c>
      <c r="F69" s="349">
        <v>22.7</v>
      </c>
      <c r="G69" s="246">
        <v>14.2</v>
      </c>
      <c r="H69" s="247">
        <v>19.3</v>
      </c>
      <c r="I69" s="247">
        <v>0</v>
      </c>
      <c r="J69" s="247">
        <v>24.9</v>
      </c>
      <c r="K69" s="247">
        <v>38.4</v>
      </c>
      <c r="L69" s="246">
        <v>20.100000000000001</v>
      </c>
      <c r="M69" s="349">
        <v>26.4</v>
      </c>
      <c r="N69" s="246">
        <v>26.6</v>
      </c>
      <c r="O69" s="246">
        <v>19.8</v>
      </c>
      <c r="P69" s="349">
        <v>31</v>
      </c>
      <c r="Q69" s="246">
        <v>30</v>
      </c>
      <c r="R69" s="254">
        <v>31.4</v>
      </c>
    </row>
    <row r="70" spans="2:31" x14ac:dyDescent="0.3">
      <c r="B70" s="402"/>
      <c r="C70" s="106" t="s">
        <v>79</v>
      </c>
      <c r="D70" s="355">
        <v>27.7</v>
      </c>
      <c r="E70" s="349">
        <v>30</v>
      </c>
      <c r="F70" s="349">
        <v>21.8</v>
      </c>
      <c r="G70" s="246">
        <v>14.2</v>
      </c>
      <c r="H70" s="247">
        <v>23.8</v>
      </c>
      <c r="I70" s="247">
        <v>0</v>
      </c>
      <c r="J70" s="247">
        <v>25.7</v>
      </c>
      <c r="K70" s="247">
        <v>27.6</v>
      </c>
      <c r="L70" s="246">
        <v>20.6</v>
      </c>
      <c r="M70" s="349">
        <v>23.1</v>
      </c>
      <c r="N70" s="246">
        <v>23.3</v>
      </c>
      <c r="O70" s="246">
        <v>18</v>
      </c>
      <c r="P70" s="349">
        <v>33.200000000000003</v>
      </c>
      <c r="Q70" s="246">
        <v>32.799999999999997</v>
      </c>
      <c r="R70" s="254">
        <v>35.5</v>
      </c>
    </row>
    <row r="71" spans="2:31" x14ac:dyDescent="0.3">
      <c r="B71" s="402"/>
      <c r="C71" s="106" t="s">
        <v>105</v>
      </c>
      <c r="D71" s="355">
        <v>28.5</v>
      </c>
      <c r="E71" s="349">
        <v>29.5</v>
      </c>
      <c r="F71" s="349">
        <v>22.6</v>
      </c>
      <c r="G71" s="246">
        <v>14.3</v>
      </c>
      <c r="H71" s="247">
        <v>24.6</v>
      </c>
      <c r="I71" s="247">
        <v>0</v>
      </c>
      <c r="J71" s="247">
        <v>27.7</v>
      </c>
      <c r="K71" s="247">
        <v>39.799999999999997</v>
      </c>
      <c r="L71" s="246">
        <v>19.7</v>
      </c>
      <c r="M71" s="349">
        <v>25.7</v>
      </c>
      <c r="N71" s="246">
        <v>25.8</v>
      </c>
      <c r="O71" s="246">
        <v>16.5</v>
      </c>
      <c r="P71" s="349">
        <v>30.9</v>
      </c>
      <c r="Q71" s="246">
        <v>29.7</v>
      </c>
      <c r="R71" s="254">
        <v>34.700000000000003</v>
      </c>
    </row>
    <row r="72" spans="2:31" x14ac:dyDescent="0.3">
      <c r="B72" s="402"/>
      <c r="C72" s="106" t="s">
        <v>96</v>
      </c>
      <c r="D72" s="355">
        <v>30.3</v>
      </c>
      <c r="E72" s="349">
        <v>31.8</v>
      </c>
      <c r="F72" s="349">
        <v>22.7</v>
      </c>
      <c r="G72" s="246">
        <v>16.3</v>
      </c>
      <c r="H72" s="247">
        <v>28.7</v>
      </c>
      <c r="I72" s="247">
        <v>0</v>
      </c>
      <c r="J72" s="247">
        <v>27.4</v>
      </c>
      <c r="K72" s="247">
        <v>22.7</v>
      </c>
      <c r="L72" s="246">
        <v>19.8</v>
      </c>
      <c r="M72" s="349">
        <v>25.1</v>
      </c>
      <c r="N72" s="246">
        <v>25.4</v>
      </c>
      <c r="O72" s="246">
        <v>16.8</v>
      </c>
      <c r="P72" s="349">
        <v>30.7</v>
      </c>
      <c r="Q72" s="246">
        <v>30.7</v>
      </c>
      <c r="R72" s="254">
        <v>0</v>
      </c>
    </row>
    <row r="73" spans="2:31" x14ac:dyDescent="0.3">
      <c r="B73" s="402"/>
      <c r="C73" s="106" t="s">
        <v>97</v>
      </c>
      <c r="D73" s="355">
        <v>33.299999999999997</v>
      </c>
      <c r="E73" s="349">
        <v>35</v>
      </c>
      <c r="F73" s="349">
        <v>22.9</v>
      </c>
      <c r="G73" s="246">
        <v>18</v>
      </c>
      <c r="H73" s="247">
        <v>24.9</v>
      </c>
      <c r="I73" s="247">
        <v>0</v>
      </c>
      <c r="J73" s="247">
        <v>0</v>
      </c>
      <c r="K73" s="247">
        <v>0</v>
      </c>
      <c r="L73" s="246">
        <v>0</v>
      </c>
      <c r="M73" s="349">
        <v>28.5</v>
      </c>
      <c r="N73" s="253">
        <v>28.5</v>
      </c>
      <c r="O73" s="254">
        <v>0</v>
      </c>
      <c r="P73" s="349">
        <v>32.700000000000003</v>
      </c>
      <c r="Q73" s="246">
        <v>32.700000000000003</v>
      </c>
      <c r="R73" s="254">
        <v>0</v>
      </c>
      <c r="T73" s="79"/>
      <c r="U73" s="79"/>
      <c r="V73" s="79"/>
      <c r="W73" s="79"/>
      <c r="X73" s="79"/>
      <c r="Y73" s="79"/>
      <c r="Z73" s="79"/>
      <c r="AA73" s="79"/>
      <c r="AB73" s="79"/>
      <c r="AC73" s="79"/>
      <c r="AD73" s="79"/>
      <c r="AE73" s="79"/>
    </row>
    <row r="74" spans="2:31" ht="12" thickBot="1" x14ac:dyDescent="0.35">
      <c r="B74" s="402"/>
      <c r="C74" s="107" t="s">
        <v>98</v>
      </c>
      <c r="D74" s="356">
        <v>30.9</v>
      </c>
      <c r="E74" s="350">
        <v>32.4</v>
      </c>
      <c r="F74" s="350">
        <v>25</v>
      </c>
      <c r="G74" s="262">
        <v>16.3</v>
      </c>
      <c r="H74" s="255">
        <v>27.4</v>
      </c>
      <c r="I74" s="255">
        <v>23.7</v>
      </c>
      <c r="J74" s="255">
        <v>30.5</v>
      </c>
      <c r="K74" s="255">
        <v>35.6</v>
      </c>
      <c r="L74" s="256">
        <v>19.7</v>
      </c>
      <c r="M74" s="350">
        <v>26.9</v>
      </c>
      <c r="N74" s="256">
        <v>27</v>
      </c>
      <c r="O74" s="257">
        <v>18.3</v>
      </c>
      <c r="P74" s="350">
        <v>30.7</v>
      </c>
      <c r="Q74" s="262">
        <v>30</v>
      </c>
      <c r="R74" s="257">
        <v>32.1</v>
      </c>
      <c r="T74" s="79"/>
      <c r="U74" s="79"/>
      <c r="V74" s="79"/>
      <c r="W74" s="79"/>
      <c r="X74" s="79"/>
      <c r="Y74" s="79"/>
      <c r="Z74" s="79"/>
      <c r="AA74" s="79"/>
      <c r="AB74" s="79"/>
      <c r="AC74" s="79"/>
      <c r="AD74" s="79"/>
      <c r="AE74" s="79"/>
    </row>
    <row r="75" spans="2:31" x14ac:dyDescent="0.3">
      <c r="B75" s="401" t="s">
        <v>110</v>
      </c>
      <c r="C75" s="108" t="s">
        <v>67</v>
      </c>
      <c r="D75" s="357">
        <v>30.1</v>
      </c>
      <c r="E75" s="351">
        <v>31.8</v>
      </c>
      <c r="F75" s="351">
        <v>27.7</v>
      </c>
      <c r="G75" s="263">
        <v>17.3</v>
      </c>
      <c r="H75" s="259">
        <v>28.3</v>
      </c>
      <c r="I75" s="259">
        <v>25.3</v>
      </c>
      <c r="J75" s="259">
        <v>32.6</v>
      </c>
      <c r="K75" s="259">
        <v>36.299999999999997</v>
      </c>
      <c r="L75" s="260">
        <v>19.7</v>
      </c>
      <c r="M75" s="351">
        <v>25.1</v>
      </c>
      <c r="N75" s="260">
        <v>25.1</v>
      </c>
      <c r="O75" s="261">
        <v>0</v>
      </c>
      <c r="P75" s="351">
        <v>30.2</v>
      </c>
      <c r="Q75" s="263">
        <v>26.7</v>
      </c>
      <c r="R75" s="261">
        <v>32.700000000000003</v>
      </c>
    </row>
    <row r="76" spans="2:31" x14ac:dyDescent="0.3">
      <c r="B76" s="402"/>
      <c r="C76" s="106" t="s">
        <v>107</v>
      </c>
      <c r="D76" s="355">
        <v>27.9</v>
      </c>
      <c r="E76" s="349">
        <v>29.9</v>
      </c>
      <c r="F76" s="349">
        <v>23.6</v>
      </c>
      <c r="G76" s="246">
        <v>14.8</v>
      </c>
      <c r="H76" s="247">
        <v>26.4</v>
      </c>
      <c r="I76" s="247">
        <v>21.9</v>
      </c>
      <c r="J76" s="247">
        <v>33.1</v>
      </c>
      <c r="K76" s="247">
        <v>32.200000000000003</v>
      </c>
      <c r="L76" s="253">
        <v>20</v>
      </c>
      <c r="M76" s="349">
        <v>24.3</v>
      </c>
      <c r="N76" s="253">
        <v>24.3</v>
      </c>
      <c r="O76" s="254">
        <v>22.3</v>
      </c>
      <c r="P76" s="349">
        <v>28.9</v>
      </c>
      <c r="Q76" s="246">
        <v>29</v>
      </c>
      <c r="R76" s="254">
        <v>27.5</v>
      </c>
    </row>
    <row r="77" spans="2:31" x14ac:dyDescent="0.3">
      <c r="B77" s="402"/>
      <c r="C77" s="106" t="s">
        <v>87</v>
      </c>
      <c r="D77" s="355">
        <v>31.1</v>
      </c>
      <c r="E77" s="349">
        <v>32.6</v>
      </c>
      <c r="F77" s="349">
        <v>25.1</v>
      </c>
      <c r="G77" s="246">
        <v>15.6</v>
      </c>
      <c r="H77" s="247">
        <v>24</v>
      </c>
      <c r="I77" s="247">
        <v>0</v>
      </c>
      <c r="J77" s="247">
        <v>30.7</v>
      </c>
      <c r="K77" s="247">
        <v>40.5</v>
      </c>
      <c r="L77" s="246">
        <v>21.7</v>
      </c>
      <c r="M77" s="349">
        <v>27.7</v>
      </c>
      <c r="N77" s="246">
        <v>27.8</v>
      </c>
      <c r="O77" s="246">
        <v>19.2</v>
      </c>
      <c r="P77" s="349">
        <v>31.5</v>
      </c>
      <c r="Q77" s="246">
        <v>31.7</v>
      </c>
      <c r="R77" s="254">
        <v>31</v>
      </c>
    </row>
    <row r="78" spans="2:31" x14ac:dyDescent="0.3">
      <c r="B78" s="402"/>
      <c r="C78" s="106" t="s">
        <v>70</v>
      </c>
      <c r="D78" s="355">
        <v>29.2</v>
      </c>
      <c r="E78" s="349">
        <v>30</v>
      </c>
      <c r="F78" s="349">
        <v>23.3</v>
      </c>
      <c r="G78" s="246">
        <v>15.1</v>
      </c>
      <c r="H78" s="247">
        <v>25.9</v>
      </c>
      <c r="I78" s="247">
        <v>23.3</v>
      </c>
      <c r="J78" s="247">
        <v>31.2</v>
      </c>
      <c r="K78" s="247">
        <v>31.7</v>
      </c>
      <c r="L78" s="246">
        <v>19.7</v>
      </c>
      <c r="M78" s="349">
        <v>28.3</v>
      </c>
      <c r="N78" s="246">
        <v>28.3</v>
      </c>
      <c r="O78" s="246">
        <v>20.3</v>
      </c>
      <c r="P78" s="349">
        <v>29</v>
      </c>
      <c r="Q78" s="246">
        <v>29.2</v>
      </c>
      <c r="R78" s="254">
        <v>28.2</v>
      </c>
    </row>
    <row r="79" spans="2:31" x14ac:dyDescent="0.3">
      <c r="B79" s="402"/>
      <c r="C79" s="106" t="s">
        <v>101</v>
      </c>
      <c r="D79" s="355">
        <v>33.799999999999997</v>
      </c>
      <c r="E79" s="349">
        <v>34.9</v>
      </c>
      <c r="F79" s="349">
        <v>23.8</v>
      </c>
      <c r="G79" s="246">
        <v>14.3</v>
      </c>
      <c r="H79" s="247">
        <v>0</v>
      </c>
      <c r="I79" s="247">
        <v>0</v>
      </c>
      <c r="J79" s="247">
        <v>32</v>
      </c>
      <c r="K79" s="247">
        <v>30.8</v>
      </c>
      <c r="L79" s="246">
        <v>20.100000000000001</v>
      </c>
      <c r="M79" s="349">
        <v>30.7</v>
      </c>
      <c r="N79" s="246">
        <v>31.1</v>
      </c>
      <c r="O79" s="246">
        <v>19.600000000000001</v>
      </c>
      <c r="P79" s="349">
        <v>33</v>
      </c>
      <c r="Q79" s="246">
        <v>32.6</v>
      </c>
      <c r="R79" s="254">
        <v>34.5</v>
      </c>
    </row>
    <row r="80" spans="2:31" x14ac:dyDescent="0.3">
      <c r="B80" s="402"/>
      <c r="C80" s="106" t="s">
        <v>72</v>
      </c>
      <c r="D80" s="355">
        <v>31.5</v>
      </c>
      <c r="E80" s="349">
        <v>33.1</v>
      </c>
      <c r="F80" s="349">
        <v>22.2</v>
      </c>
      <c r="G80" s="246">
        <v>16.399999999999999</v>
      </c>
      <c r="H80" s="247">
        <v>25.6</v>
      </c>
      <c r="I80" s="247">
        <v>0</v>
      </c>
      <c r="J80" s="247">
        <v>30.6</v>
      </c>
      <c r="K80" s="247">
        <v>43.1</v>
      </c>
      <c r="L80" s="246">
        <v>17.100000000000001</v>
      </c>
      <c r="M80" s="349">
        <v>29</v>
      </c>
      <c r="N80" s="246">
        <v>29</v>
      </c>
      <c r="O80" s="246">
        <v>0</v>
      </c>
      <c r="P80" s="349">
        <v>32.6</v>
      </c>
      <c r="Q80" s="246">
        <v>33.299999999999997</v>
      </c>
      <c r="R80" s="254">
        <v>31.1</v>
      </c>
    </row>
    <row r="81" spans="2:31" x14ac:dyDescent="0.3">
      <c r="B81" s="402"/>
      <c r="C81" s="106" t="s">
        <v>102</v>
      </c>
      <c r="D81" s="355">
        <v>31.4</v>
      </c>
      <c r="E81" s="349">
        <v>32.4</v>
      </c>
      <c r="F81" s="349">
        <v>23.5</v>
      </c>
      <c r="G81" s="246">
        <v>18.100000000000001</v>
      </c>
      <c r="H81" s="247">
        <v>24.3</v>
      </c>
      <c r="I81" s="247">
        <v>0</v>
      </c>
      <c r="J81" s="247">
        <v>22.5</v>
      </c>
      <c r="K81" s="247">
        <v>23.8</v>
      </c>
      <c r="L81" s="246">
        <v>24.2</v>
      </c>
      <c r="M81" s="349">
        <v>31.5</v>
      </c>
      <c r="N81" s="246">
        <v>31.5</v>
      </c>
      <c r="O81" s="246">
        <v>0</v>
      </c>
      <c r="P81" s="349">
        <v>30.4</v>
      </c>
      <c r="Q81" s="246">
        <v>29.7</v>
      </c>
      <c r="R81" s="254">
        <v>31.3</v>
      </c>
      <c r="T81" s="79"/>
      <c r="U81" s="79"/>
      <c r="V81" s="79"/>
      <c r="W81" s="79"/>
      <c r="X81" s="79"/>
      <c r="Y81" s="79"/>
      <c r="Z81" s="79"/>
      <c r="AA81" s="79"/>
      <c r="AB81" s="79"/>
      <c r="AC81" s="79"/>
      <c r="AD81" s="79"/>
      <c r="AE81" s="79"/>
    </row>
    <row r="82" spans="2:31" x14ac:dyDescent="0.3">
      <c r="B82" s="402"/>
      <c r="C82" s="109" t="s">
        <v>111</v>
      </c>
      <c r="D82" s="355">
        <v>23.2</v>
      </c>
      <c r="E82" s="349">
        <v>23.6</v>
      </c>
      <c r="F82" s="349">
        <v>18.8</v>
      </c>
      <c r="G82" s="246">
        <v>15</v>
      </c>
      <c r="H82" s="247">
        <v>0</v>
      </c>
      <c r="I82" s="247">
        <v>20.3</v>
      </c>
      <c r="J82" s="247">
        <v>0</v>
      </c>
      <c r="K82" s="247">
        <v>0</v>
      </c>
      <c r="L82" s="253">
        <v>0</v>
      </c>
      <c r="M82" s="349">
        <v>24.1</v>
      </c>
      <c r="N82" s="253">
        <v>24.1</v>
      </c>
      <c r="O82" s="248">
        <v>0</v>
      </c>
      <c r="P82" s="349">
        <v>24.1</v>
      </c>
      <c r="Q82" s="246">
        <v>24.1</v>
      </c>
      <c r="R82" s="254">
        <v>0</v>
      </c>
      <c r="T82" s="79"/>
      <c r="U82" s="79"/>
      <c r="V82" s="79"/>
      <c r="W82" s="79"/>
      <c r="X82" s="79"/>
      <c r="Y82" s="79"/>
      <c r="Z82" s="79"/>
      <c r="AA82" s="79"/>
      <c r="AB82" s="79"/>
      <c r="AC82" s="79"/>
      <c r="AD82" s="79"/>
      <c r="AE82" s="79"/>
    </row>
    <row r="83" spans="2:31" x14ac:dyDescent="0.3">
      <c r="B83" s="402"/>
      <c r="C83" s="106" t="s">
        <v>74</v>
      </c>
      <c r="D83" s="355">
        <v>30.9</v>
      </c>
      <c r="E83" s="349">
        <v>31.6</v>
      </c>
      <c r="F83" s="349">
        <v>27.5</v>
      </c>
      <c r="G83" s="246">
        <v>15.4</v>
      </c>
      <c r="H83" s="247">
        <v>27.1</v>
      </c>
      <c r="I83" s="247">
        <v>24.8</v>
      </c>
      <c r="J83" s="247">
        <v>31.1</v>
      </c>
      <c r="K83" s="247">
        <v>39.9</v>
      </c>
      <c r="L83" s="253">
        <v>19.8</v>
      </c>
      <c r="M83" s="349">
        <v>28</v>
      </c>
      <c r="N83" s="253">
        <v>28.2</v>
      </c>
      <c r="O83" s="254">
        <v>17.899999999999999</v>
      </c>
      <c r="P83" s="349">
        <v>29.8</v>
      </c>
      <c r="Q83" s="246">
        <v>27.9</v>
      </c>
      <c r="R83" s="248">
        <v>38.1</v>
      </c>
    </row>
    <row r="84" spans="2:31" x14ac:dyDescent="0.3">
      <c r="B84" s="402"/>
      <c r="C84" s="106" t="s">
        <v>91</v>
      </c>
      <c r="D84" s="355">
        <v>28.9</v>
      </c>
      <c r="E84" s="349">
        <v>30.9</v>
      </c>
      <c r="F84" s="349">
        <v>23</v>
      </c>
      <c r="G84" s="246">
        <v>16.8</v>
      </c>
      <c r="H84" s="247">
        <v>28.3</v>
      </c>
      <c r="I84" s="247">
        <v>0</v>
      </c>
      <c r="J84" s="247">
        <v>27.8</v>
      </c>
      <c r="K84" s="247">
        <v>30</v>
      </c>
      <c r="L84" s="253">
        <v>18.7</v>
      </c>
      <c r="M84" s="349">
        <v>24.1</v>
      </c>
      <c r="N84" s="253">
        <v>24.4</v>
      </c>
      <c r="O84" s="254">
        <v>13.9</v>
      </c>
      <c r="P84" s="349">
        <v>13.8</v>
      </c>
      <c r="Q84" s="246">
        <v>0</v>
      </c>
      <c r="R84" s="254">
        <v>13.8</v>
      </c>
    </row>
    <row r="85" spans="2:31" x14ac:dyDescent="0.3">
      <c r="B85" s="402"/>
      <c r="C85" s="106" t="s">
        <v>92</v>
      </c>
      <c r="D85" s="355">
        <v>30.4</v>
      </c>
      <c r="E85" s="349">
        <v>32.5</v>
      </c>
      <c r="F85" s="349">
        <v>20.7</v>
      </c>
      <c r="G85" s="246">
        <v>15.9</v>
      </c>
      <c r="H85" s="247">
        <v>22.3</v>
      </c>
      <c r="I85" s="247">
        <v>0</v>
      </c>
      <c r="J85" s="247">
        <v>30</v>
      </c>
      <c r="K85" s="247">
        <v>23.5</v>
      </c>
      <c r="L85" s="246">
        <v>18.3</v>
      </c>
      <c r="M85" s="349">
        <v>28.6</v>
      </c>
      <c r="N85" s="246">
        <v>28.7</v>
      </c>
      <c r="O85" s="246">
        <v>19.7</v>
      </c>
      <c r="P85" s="349">
        <v>29.1</v>
      </c>
      <c r="Q85" s="246">
        <v>29.1</v>
      </c>
      <c r="R85" s="254">
        <v>0</v>
      </c>
    </row>
    <row r="86" spans="2:31" x14ac:dyDescent="0.3">
      <c r="B86" s="402"/>
      <c r="C86" s="106" t="s">
        <v>104</v>
      </c>
      <c r="D86" s="355">
        <v>30.3</v>
      </c>
      <c r="E86" s="349">
        <v>31.9</v>
      </c>
      <c r="F86" s="349">
        <v>23</v>
      </c>
      <c r="G86" s="246">
        <v>16.100000000000001</v>
      </c>
      <c r="H86" s="247">
        <v>24.8</v>
      </c>
      <c r="I86" s="247">
        <v>0</v>
      </c>
      <c r="J86" s="247">
        <v>37.799999999999997</v>
      </c>
      <c r="K86" s="247">
        <v>28.5</v>
      </c>
      <c r="L86" s="246">
        <v>19.399999999999999</v>
      </c>
      <c r="M86" s="349">
        <v>26.6</v>
      </c>
      <c r="N86" s="246">
        <v>26.8</v>
      </c>
      <c r="O86" s="246">
        <v>17.600000000000001</v>
      </c>
      <c r="P86" s="349">
        <v>30.2</v>
      </c>
      <c r="Q86" s="246">
        <v>29.9</v>
      </c>
      <c r="R86" s="254">
        <v>30.8</v>
      </c>
    </row>
    <row r="87" spans="2:31" x14ac:dyDescent="0.3">
      <c r="B87" s="402"/>
      <c r="C87" s="106" t="s">
        <v>78</v>
      </c>
      <c r="D87" s="355">
        <v>28.5</v>
      </c>
      <c r="E87" s="349">
        <v>29.6</v>
      </c>
      <c r="F87" s="349">
        <v>22.4</v>
      </c>
      <c r="G87" s="246">
        <v>15.4</v>
      </c>
      <c r="H87" s="247">
        <v>19.600000000000001</v>
      </c>
      <c r="I87" s="247">
        <v>0</v>
      </c>
      <c r="J87" s="247">
        <v>23</v>
      </c>
      <c r="K87" s="247">
        <v>37.700000000000003</v>
      </c>
      <c r="L87" s="246">
        <v>19.899999999999999</v>
      </c>
      <c r="M87" s="349">
        <v>25.7</v>
      </c>
      <c r="N87" s="246">
        <v>26</v>
      </c>
      <c r="O87" s="246">
        <v>19.3</v>
      </c>
      <c r="P87" s="349">
        <v>31.8</v>
      </c>
      <c r="Q87" s="246">
        <v>0</v>
      </c>
      <c r="R87" s="254">
        <v>31.8</v>
      </c>
    </row>
    <row r="88" spans="2:31" x14ac:dyDescent="0.3">
      <c r="B88" s="402"/>
      <c r="C88" s="106" t="s">
        <v>94</v>
      </c>
      <c r="D88" s="355">
        <v>27.1</v>
      </c>
      <c r="E88" s="349">
        <v>29.4</v>
      </c>
      <c r="F88" s="349">
        <v>21</v>
      </c>
      <c r="G88" s="246">
        <v>13.9</v>
      </c>
      <c r="H88" s="247">
        <v>25.3</v>
      </c>
      <c r="I88" s="247">
        <v>0</v>
      </c>
      <c r="J88" s="247">
        <v>25.8</v>
      </c>
      <c r="K88" s="247">
        <v>26.7</v>
      </c>
      <c r="L88" s="246">
        <v>19</v>
      </c>
      <c r="M88" s="349">
        <v>22.7</v>
      </c>
      <c r="N88" s="246">
        <v>22.9</v>
      </c>
      <c r="O88" s="246">
        <v>17.2</v>
      </c>
      <c r="P88" s="349">
        <v>32</v>
      </c>
      <c r="Q88" s="246">
        <v>31.4</v>
      </c>
      <c r="R88" s="254">
        <v>35.200000000000003</v>
      </c>
    </row>
    <row r="89" spans="2:31" x14ac:dyDescent="0.3">
      <c r="B89" s="402"/>
      <c r="C89" s="106" t="s">
        <v>95</v>
      </c>
      <c r="D89" s="355">
        <v>27.5</v>
      </c>
      <c r="E89" s="349">
        <v>28.4</v>
      </c>
      <c r="F89" s="349">
        <v>22.5</v>
      </c>
      <c r="G89" s="246">
        <v>14.5</v>
      </c>
      <c r="H89" s="247">
        <v>24.9</v>
      </c>
      <c r="I89" s="247">
        <v>0</v>
      </c>
      <c r="J89" s="247">
        <v>29.1</v>
      </c>
      <c r="K89" s="247">
        <v>39.200000000000003</v>
      </c>
      <c r="L89" s="246">
        <v>19.600000000000001</v>
      </c>
      <c r="M89" s="349">
        <v>25</v>
      </c>
      <c r="N89" s="246">
        <v>25.2</v>
      </c>
      <c r="O89" s="246">
        <v>11.6</v>
      </c>
      <c r="P89" s="349">
        <v>29.9</v>
      </c>
      <c r="Q89" s="246">
        <v>28.6</v>
      </c>
      <c r="R89" s="254">
        <v>34.1</v>
      </c>
      <c r="T89" s="79"/>
      <c r="U89" s="79"/>
      <c r="V89" s="79"/>
      <c r="W89" s="79"/>
      <c r="X89" s="79"/>
      <c r="Y89" s="79"/>
      <c r="Z89" s="79"/>
      <c r="AA89" s="79"/>
      <c r="AB89" s="79"/>
      <c r="AC89" s="79"/>
      <c r="AD89" s="79"/>
      <c r="AE89" s="79"/>
    </row>
    <row r="90" spans="2:31" x14ac:dyDescent="0.3">
      <c r="B90" s="402"/>
      <c r="C90" s="106" t="s">
        <v>81</v>
      </c>
      <c r="D90" s="355">
        <v>29.8</v>
      </c>
      <c r="E90" s="349">
        <v>31.1</v>
      </c>
      <c r="F90" s="349">
        <v>22.6</v>
      </c>
      <c r="G90" s="246">
        <v>15.6</v>
      </c>
      <c r="H90" s="247">
        <v>28.2</v>
      </c>
      <c r="I90" s="247">
        <v>0</v>
      </c>
      <c r="J90" s="247">
        <v>29.3</v>
      </c>
      <c r="K90" s="247">
        <v>22.9</v>
      </c>
      <c r="L90" s="253">
        <v>19.899999999999999</v>
      </c>
      <c r="M90" s="349">
        <v>24.7</v>
      </c>
      <c r="N90" s="253">
        <v>25</v>
      </c>
      <c r="O90" s="253">
        <v>16.7</v>
      </c>
      <c r="P90" s="349">
        <v>30.6</v>
      </c>
      <c r="Q90" s="246">
        <v>30.6</v>
      </c>
      <c r="R90" s="254">
        <v>0</v>
      </c>
      <c r="T90" s="79"/>
      <c r="U90" s="79"/>
      <c r="V90" s="79"/>
      <c r="W90" s="79"/>
      <c r="X90" s="79"/>
      <c r="Y90" s="79"/>
      <c r="Z90" s="79"/>
      <c r="AA90" s="79"/>
      <c r="AB90" s="79"/>
      <c r="AC90" s="79"/>
      <c r="AD90" s="79"/>
      <c r="AE90" s="79"/>
    </row>
    <row r="91" spans="2:31" x14ac:dyDescent="0.3">
      <c r="B91" s="402"/>
      <c r="C91" s="106" t="s">
        <v>82</v>
      </c>
      <c r="D91" s="355">
        <v>32.700000000000003</v>
      </c>
      <c r="E91" s="349">
        <v>34.5</v>
      </c>
      <c r="F91" s="349">
        <v>22.5</v>
      </c>
      <c r="G91" s="246">
        <v>17.2</v>
      </c>
      <c r="H91" s="247">
        <v>24.8</v>
      </c>
      <c r="I91" s="247">
        <v>0</v>
      </c>
      <c r="J91" s="247">
        <v>0</v>
      </c>
      <c r="K91" s="247">
        <v>0</v>
      </c>
      <c r="L91" s="253">
        <v>0</v>
      </c>
      <c r="M91" s="349">
        <v>27.8</v>
      </c>
      <c r="N91" s="253">
        <v>27.8</v>
      </c>
      <c r="O91" s="254">
        <v>0</v>
      </c>
      <c r="P91" s="349">
        <v>32.200000000000003</v>
      </c>
      <c r="Q91" s="246">
        <v>32.200000000000003</v>
      </c>
      <c r="R91" s="254">
        <v>0</v>
      </c>
    </row>
    <row r="92" spans="2:31" ht="12" thickBot="1" x14ac:dyDescent="0.35">
      <c r="B92" s="402"/>
      <c r="C92" s="107" t="s">
        <v>83</v>
      </c>
      <c r="D92" s="356">
        <v>30</v>
      </c>
      <c r="E92" s="350">
        <v>31.3</v>
      </c>
      <c r="F92" s="350">
        <v>24.4</v>
      </c>
      <c r="G92" s="262">
        <v>15.7</v>
      </c>
      <c r="H92" s="255">
        <v>26.5</v>
      </c>
      <c r="I92" s="255">
        <v>23.6</v>
      </c>
      <c r="J92" s="255">
        <v>29.9</v>
      </c>
      <c r="K92" s="255">
        <v>34.799999999999997</v>
      </c>
      <c r="L92" s="256">
        <v>19.899999999999999</v>
      </c>
      <c r="M92" s="350">
        <v>26.4</v>
      </c>
      <c r="N92" s="256">
        <v>26.5</v>
      </c>
      <c r="O92" s="257">
        <v>17.5</v>
      </c>
      <c r="P92" s="350">
        <v>30.3</v>
      </c>
      <c r="Q92" s="262">
        <v>29.5</v>
      </c>
      <c r="R92" s="257">
        <v>32.1</v>
      </c>
    </row>
    <row r="93" spans="2:31" x14ac:dyDescent="0.3">
      <c r="B93" s="401" t="s">
        <v>112</v>
      </c>
      <c r="C93" s="108" t="s">
        <v>67</v>
      </c>
      <c r="D93" s="357">
        <v>29.7</v>
      </c>
      <c r="E93" s="351">
        <v>31.1</v>
      </c>
      <c r="F93" s="351">
        <v>26.8</v>
      </c>
      <c r="G93" s="263">
        <v>18.3</v>
      </c>
      <c r="H93" s="259">
        <v>26.9</v>
      </c>
      <c r="I93" s="259">
        <v>24.9</v>
      </c>
      <c r="J93" s="259">
        <v>32.700000000000003</v>
      </c>
      <c r="K93" s="259">
        <v>36.200000000000003</v>
      </c>
      <c r="L93" s="263">
        <v>19.8</v>
      </c>
      <c r="M93" s="351">
        <v>25.1</v>
      </c>
      <c r="N93" s="263">
        <v>25.1</v>
      </c>
      <c r="O93" s="263">
        <v>0</v>
      </c>
      <c r="P93" s="351">
        <v>30.6</v>
      </c>
      <c r="Q93" s="263">
        <v>27</v>
      </c>
      <c r="R93" s="261">
        <v>33.4</v>
      </c>
    </row>
    <row r="94" spans="2:31" x14ac:dyDescent="0.3">
      <c r="B94" s="402"/>
      <c r="C94" s="106" t="s">
        <v>68</v>
      </c>
      <c r="D94" s="355">
        <v>27.4</v>
      </c>
      <c r="E94" s="349">
        <v>29.2</v>
      </c>
      <c r="F94" s="349">
        <v>22.9</v>
      </c>
      <c r="G94" s="246">
        <v>14.4</v>
      </c>
      <c r="H94" s="247">
        <v>24.6</v>
      </c>
      <c r="I94" s="247">
        <v>22</v>
      </c>
      <c r="J94" s="247">
        <v>34.700000000000003</v>
      </c>
      <c r="K94" s="247">
        <v>31.9</v>
      </c>
      <c r="L94" s="246">
        <v>20</v>
      </c>
      <c r="M94" s="349">
        <v>24.1</v>
      </c>
      <c r="N94" s="246">
        <v>24.1</v>
      </c>
      <c r="O94" s="246">
        <v>21</v>
      </c>
      <c r="P94" s="349">
        <v>28.7</v>
      </c>
      <c r="Q94" s="246">
        <v>28.8</v>
      </c>
      <c r="R94" s="254">
        <v>27.1</v>
      </c>
    </row>
    <row r="95" spans="2:31" x14ac:dyDescent="0.3">
      <c r="B95" s="402"/>
      <c r="C95" s="106" t="s">
        <v>69</v>
      </c>
      <c r="D95" s="355">
        <v>30.2</v>
      </c>
      <c r="E95" s="349">
        <v>31.5</v>
      </c>
      <c r="F95" s="349">
        <v>24.3</v>
      </c>
      <c r="G95" s="246">
        <v>16.3</v>
      </c>
      <c r="H95" s="247">
        <v>24.2</v>
      </c>
      <c r="I95" s="247">
        <v>0</v>
      </c>
      <c r="J95" s="247">
        <v>29</v>
      </c>
      <c r="K95" s="247">
        <v>40.200000000000003</v>
      </c>
      <c r="L95" s="246">
        <v>20.2</v>
      </c>
      <c r="M95" s="349">
        <v>27.5</v>
      </c>
      <c r="N95" s="246">
        <v>27.6</v>
      </c>
      <c r="O95" s="246">
        <v>19</v>
      </c>
      <c r="P95" s="349">
        <v>30.8</v>
      </c>
      <c r="Q95" s="246">
        <v>30.2</v>
      </c>
      <c r="R95" s="254">
        <v>33</v>
      </c>
    </row>
    <row r="96" spans="2:31" x14ac:dyDescent="0.3">
      <c r="B96" s="402"/>
      <c r="C96" s="106" t="s">
        <v>70</v>
      </c>
      <c r="D96" s="355">
        <v>28.4</v>
      </c>
      <c r="E96" s="349">
        <v>29</v>
      </c>
      <c r="F96" s="349">
        <v>23.1</v>
      </c>
      <c r="G96" s="246">
        <v>17.7</v>
      </c>
      <c r="H96" s="247">
        <v>25.4</v>
      </c>
      <c r="I96" s="247">
        <v>23</v>
      </c>
      <c r="J96" s="247">
        <v>29.9</v>
      </c>
      <c r="K96" s="247">
        <v>31.7</v>
      </c>
      <c r="L96" s="246">
        <v>19.5</v>
      </c>
      <c r="M96" s="349">
        <v>27.7</v>
      </c>
      <c r="N96" s="246">
        <v>27.7</v>
      </c>
      <c r="O96" s="246">
        <v>20.3</v>
      </c>
      <c r="P96" s="349">
        <v>28.7</v>
      </c>
      <c r="Q96" s="246">
        <v>28.7</v>
      </c>
      <c r="R96" s="254">
        <v>28.7</v>
      </c>
    </row>
    <row r="97" spans="2:31" x14ac:dyDescent="0.3">
      <c r="B97" s="402"/>
      <c r="C97" s="106" t="s">
        <v>71</v>
      </c>
      <c r="D97" s="355">
        <v>33</v>
      </c>
      <c r="E97" s="349">
        <v>34.1</v>
      </c>
      <c r="F97" s="349">
        <v>23.5</v>
      </c>
      <c r="G97" s="246">
        <v>15.7</v>
      </c>
      <c r="H97" s="247">
        <v>0</v>
      </c>
      <c r="I97" s="247">
        <v>0</v>
      </c>
      <c r="J97" s="247">
        <v>32.200000000000003</v>
      </c>
      <c r="K97" s="247">
        <v>30.8</v>
      </c>
      <c r="L97" s="246">
        <v>19.8</v>
      </c>
      <c r="M97" s="349">
        <v>29.7</v>
      </c>
      <c r="N97" s="246">
        <v>30.1</v>
      </c>
      <c r="O97" s="246">
        <v>19.8</v>
      </c>
      <c r="P97" s="349">
        <v>32.9</v>
      </c>
      <c r="Q97" s="246">
        <v>32.700000000000003</v>
      </c>
      <c r="R97" s="254">
        <v>33.799999999999997</v>
      </c>
      <c r="T97" s="79"/>
      <c r="U97" s="79"/>
      <c r="V97" s="79"/>
      <c r="W97" s="79"/>
      <c r="X97" s="79"/>
      <c r="Y97" s="79"/>
      <c r="Z97" s="79"/>
      <c r="AA97" s="79"/>
      <c r="AB97" s="79"/>
      <c r="AC97" s="79"/>
      <c r="AD97" s="79"/>
      <c r="AE97" s="79"/>
    </row>
    <row r="98" spans="2:31" x14ac:dyDescent="0.3">
      <c r="B98" s="402"/>
      <c r="C98" s="106" t="s">
        <v>72</v>
      </c>
      <c r="D98" s="355">
        <v>30.8</v>
      </c>
      <c r="E98" s="349">
        <v>31.9</v>
      </c>
      <c r="F98" s="349">
        <v>22.4</v>
      </c>
      <c r="G98" s="246">
        <v>14.9</v>
      </c>
      <c r="H98" s="247">
        <v>25.4</v>
      </c>
      <c r="I98" s="247">
        <v>0</v>
      </c>
      <c r="J98" s="247">
        <v>31.2</v>
      </c>
      <c r="K98" s="247">
        <v>42</v>
      </c>
      <c r="L98" s="253">
        <v>17.600000000000001</v>
      </c>
      <c r="M98" s="349">
        <v>28.3</v>
      </c>
      <c r="N98" s="253">
        <v>28.3</v>
      </c>
      <c r="O98" s="253">
        <v>0</v>
      </c>
      <c r="P98" s="349">
        <v>33.5</v>
      </c>
      <c r="Q98" s="246">
        <v>33.299999999999997</v>
      </c>
      <c r="R98" s="254">
        <v>33.9</v>
      </c>
      <c r="T98" s="79"/>
      <c r="U98" s="79"/>
      <c r="V98" s="79"/>
      <c r="W98" s="79"/>
      <c r="X98" s="79"/>
      <c r="Y98" s="79"/>
      <c r="Z98" s="79"/>
      <c r="AA98" s="79"/>
      <c r="AB98" s="79"/>
      <c r="AC98" s="79"/>
      <c r="AD98" s="79"/>
      <c r="AE98" s="79"/>
    </row>
    <row r="99" spans="2:31" x14ac:dyDescent="0.3">
      <c r="B99" s="402"/>
      <c r="C99" s="106" t="s">
        <v>73</v>
      </c>
      <c r="D99" s="355">
        <v>30.6</v>
      </c>
      <c r="E99" s="349">
        <v>31.4</v>
      </c>
      <c r="F99" s="349">
        <v>21.9</v>
      </c>
      <c r="G99" s="246">
        <v>16.3</v>
      </c>
      <c r="H99" s="247">
        <v>24.3</v>
      </c>
      <c r="I99" s="247">
        <v>0</v>
      </c>
      <c r="J99" s="247">
        <v>22</v>
      </c>
      <c r="K99" s="247">
        <v>23.7</v>
      </c>
      <c r="L99" s="253">
        <v>21.9</v>
      </c>
      <c r="M99" s="349">
        <v>31</v>
      </c>
      <c r="N99" s="253">
        <v>31</v>
      </c>
      <c r="O99" s="254">
        <v>0</v>
      </c>
      <c r="P99" s="349">
        <v>31.1</v>
      </c>
      <c r="Q99" s="246">
        <v>30.6</v>
      </c>
      <c r="R99" s="254">
        <v>31.9</v>
      </c>
    </row>
    <row r="100" spans="2:31" x14ac:dyDescent="0.3">
      <c r="B100" s="402"/>
      <c r="C100" s="109" t="s">
        <v>103</v>
      </c>
      <c r="D100" s="355">
        <v>23.3</v>
      </c>
      <c r="E100" s="349">
        <v>23.9</v>
      </c>
      <c r="F100" s="349">
        <v>18</v>
      </c>
      <c r="G100" s="246">
        <v>15.2</v>
      </c>
      <c r="H100" s="247">
        <v>0</v>
      </c>
      <c r="I100" s="247">
        <v>20.3</v>
      </c>
      <c r="J100" s="247">
        <v>0</v>
      </c>
      <c r="K100" s="247">
        <v>0</v>
      </c>
      <c r="L100" s="253">
        <v>0</v>
      </c>
      <c r="M100" s="349">
        <v>23.8</v>
      </c>
      <c r="N100" s="253">
        <v>23.8</v>
      </c>
      <c r="O100" s="254">
        <v>0</v>
      </c>
      <c r="P100" s="349">
        <v>24</v>
      </c>
      <c r="Q100" s="246">
        <v>24</v>
      </c>
      <c r="R100" s="254">
        <v>0</v>
      </c>
    </row>
    <row r="101" spans="2:31" x14ac:dyDescent="0.3">
      <c r="B101" s="402"/>
      <c r="C101" s="106" t="s">
        <v>113</v>
      </c>
      <c r="D101" s="355">
        <v>30.1</v>
      </c>
      <c r="E101" s="349">
        <v>30.8</v>
      </c>
      <c r="F101" s="349">
        <v>27.1</v>
      </c>
      <c r="G101" s="246">
        <v>16.2</v>
      </c>
      <c r="H101" s="247">
        <v>26.1</v>
      </c>
      <c r="I101" s="247">
        <v>24.8</v>
      </c>
      <c r="J101" s="247">
        <v>32.200000000000003</v>
      </c>
      <c r="K101" s="247">
        <v>39.799999999999997</v>
      </c>
      <c r="L101" s="246">
        <v>19.600000000000001</v>
      </c>
      <c r="M101" s="349">
        <v>26.6</v>
      </c>
      <c r="N101" s="246">
        <v>26.7</v>
      </c>
      <c r="O101" s="246">
        <v>18.7</v>
      </c>
      <c r="P101" s="349">
        <v>29.1</v>
      </c>
      <c r="Q101" s="246">
        <v>27.5</v>
      </c>
      <c r="R101" s="254">
        <v>36.700000000000003</v>
      </c>
    </row>
    <row r="102" spans="2:31" x14ac:dyDescent="0.3">
      <c r="B102" s="402"/>
      <c r="C102" s="106" t="s">
        <v>91</v>
      </c>
      <c r="D102" s="355">
        <v>28.1</v>
      </c>
      <c r="E102" s="349">
        <v>30.1</v>
      </c>
      <c r="F102" s="349">
        <v>22.6</v>
      </c>
      <c r="G102" s="246">
        <v>18.600000000000001</v>
      </c>
      <c r="H102" s="247">
        <v>27</v>
      </c>
      <c r="I102" s="247">
        <v>0</v>
      </c>
      <c r="J102" s="247">
        <v>24</v>
      </c>
      <c r="K102" s="247">
        <v>30</v>
      </c>
      <c r="L102" s="246">
        <v>19</v>
      </c>
      <c r="M102" s="349">
        <v>23.3</v>
      </c>
      <c r="N102" s="246">
        <v>23.6</v>
      </c>
      <c r="O102" s="246">
        <v>15</v>
      </c>
      <c r="P102" s="349">
        <v>14</v>
      </c>
      <c r="Q102" s="246">
        <v>0</v>
      </c>
      <c r="R102" s="254">
        <v>14</v>
      </c>
    </row>
    <row r="103" spans="2:31" x14ac:dyDescent="0.3">
      <c r="B103" s="402"/>
      <c r="C103" s="106" t="s">
        <v>76</v>
      </c>
      <c r="D103" s="355">
        <v>29.7</v>
      </c>
      <c r="E103" s="349">
        <v>31.6</v>
      </c>
      <c r="F103" s="349">
        <v>20.8</v>
      </c>
      <c r="G103" s="246">
        <v>17</v>
      </c>
      <c r="H103" s="247">
        <v>22.8</v>
      </c>
      <c r="I103" s="247">
        <v>0</v>
      </c>
      <c r="J103" s="247">
        <v>29.6</v>
      </c>
      <c r="K103" s="247">
        <v>22.8</v>
      </c>
      <c r="L103" s="246">
        <v>18.2</v>
      </c>
      <c r="M103" s="349">
        <v>27.6</v>
      </c>
      <c r="N103" s="246">
        <v>27.7</v>
      </c>
      <c r="O103" s="246">
        <v>19.8</v>
      </c>
      <c r="P103" s="349">
        <v>29.1</v>
      </c>
      <c r="Q103" s="246">
        <v>29.1</v>
      </c>
      <c r="R103" s="254">
        <v>0</v>
      </c>
    </row>
    <row r="104" spans="2:31" x14ac:dyDescent="0.3">
      <c r="B104" s="402"/>
      <c r="C104" s="106" t="s">
        <v>104</v>
      </c>
      <c r="D104" s="355">
        <v>29.4</v>
      </c>
      <c r="E104" s="349">
        <v>30.9</v>
      </c>
      <c r="F104" s="349">
        <v>22.2</v>
      </c>
      <c r="G104" s="246">
        <v>16.899999999999999</v>
      </c>
      <c r="H104" s="247">
        <v>24</v>
      </c>
      <c r="I104" s="247">
        <v>0</v>
      </c>
      <c r="J104" s="247">
        <v>36.799999999999997</v>
      </c>
      <c r="K104" s="247">
        <v>28.3</v>
      </c>
      <c r="L104" s="246">
        <v>18.5</v>
      </c>
      <c r="M104" s="349">
        <v>25.8</v>
      </c>
      <c r="N104" s="246">
        <v>25.9</v>
      </c>
      <c r="O104" s="246">
        <v>19.399999999999999</v>
      </c>
      <c r="P104" s="349">
        <v>30.3</v>
      </c>
      <c r="Q104" s="246">
        <v>29.7</v>
      </c>
      <c r="R104" s="254">
        <v>31.6</v>
      </c>
    </row>
    <row r="105" spans="2:31" x14ac:dyDescent="0.3">
      <c r="B105" s="402"/>
      <c r="C105" s="106" t="s">
        <v>93</v>
      </c>
      <c r="D105" s="358">
        <v>28.2</v>
      </c>
      <c r="E105" s="349">
        <v>29.3</v>
      </c>
      <c r="F105" s="349">
        <v>22.3</v>
      </c>
      <c r="G105" s="246">
        <v>17.100000000000001</v>
      </c>
      <c r="H105" s="247">
        <v>19.5</v>
      </c>
      <c r="I105" s="247">
        <v>0</v>
      </c>
      <c r="J105" s="247">
        <v>25.4</v>
      </c>
      <c r="K105" s="247">
        <v>35.200000000000003</v>
      </c>
      <c r="L105" s="246">
        <v>19.899999999999999</v>
      </c>
      <c r="M105" s="349">
        <v>25.3</v>
      </c>
      <c r="N105" s="246">
        <v>25.6</v>
      </c>
      <c r="O105" s="246">
        <v>19.5</v>
      </c>
      <c r="P105" s="349">
        <v>32.700000000000003</v>
      </c>
      <c r="Q105" s="246">
        <v>0</v>
      </c>
      <c r="R105" s="254">
        <v>32.700000000000003</v>
      </c>
      <c r="T105" s="79"/>
      <c r="U105" s="79"/>
      <c r="V105" s="79"/>
      <c r="W105" s="79"/>
      <c r="X105" s="79"/>
      <c r="Y105" s="79"/>
      <c r="Z105" s="79"/>
      <c r="AA105" s="79"/>
      <c r="AB105" s="79"/>
      <c r="AC105" s="79"/>
      <c r="AD105" s="79"/>
      <c r="AE105" s="79"/>
    </row>
    <row r="106" spans="2:31" x14ac:dyDescent="0.3">
      <c r="B106" s="402"/>
      <c r="C106" s="106" t="s">
        <v>114</v>
      </c>
      <c r="D106" s="358">
        <v>26.6</v>
      </c>
      <c r="E106" s="349">
        <v>29.2</v>
      </c>
      <c r="F106" s="349">
        <v>20.3</v>
      </c>
      <c r="G106" s="246">
        <v>17.5</v>
      </c>
      <c r="H106" s="247">
        <v>25</v>
      </c>
      <c r="I106" s="247">
        <v>0</v>
      </c>
      <c r="J106" s="247">
        <v>19.3</v>
      </c>
      <c r="K106" s="247">
        <v>26.3</v>
      </c>
      <c r="L106" s="253">
        <v>18</v>
      </c>
      <c r="M106" s="349">
        <v>21.9</v>
      </c>
      <c r="N106" s="253">
        <v>22</v>
      </c>
      <c r="O106" s="253">
        <v>17.2</v>
      </c>
      <c r="P106" s="349">
        <v>31.1</v>
      </c>
      <c r="Q106" s="246">
        <v>30.6</v>
      </c>
      <c r="R106" s="254">
        <v>34.299999999999997</v>
      </c>
      <c r="T106" s="79"/>
      <c r="U106" s="79"/>
      <c r="V106" s="79"/>
      <c r="W106" s="79"/>
      <c r="X106" s="79"/>
      <c r="Y106" s="79"/>
      <c r="Z106" s="79"/>
      <c r="AA106" s="79"/>
      <c r="AB106" s="79"/>
      <c r="AC106" s="79"/>
      <c r="AD106" s="79"/>
      <c r="AE106" s="79"/>
    </row>
    <row r="107" spans="2:31" x14ac:dyDescent="0.3">
      <c r="B107" s="402"/>
      <c r="C107" s="106" t="s">
        <v>105</v>
      </c>
      <c r="D107" s="358">
        <v>27</v>
      </c>
      <c r="E107" s="349">
        <v>27.9</v>
      </c>
      <c r="F107" s="349">
        <v>22.7</v>
      </c>
      <c r="G107" s="246">
        <v>17.100000000000001</v>
      </c>
      <c r="H107" s="247">
        <v>24.4</v>
      </c>
      <c r="I107" s="247">
        <v>0</v>
      </c>
      <c r="J107" s="247">
        <v>29.9</v>
      </c>
      <c r="K107" s="247">
        <v>39.200000000000003</v>
      </c>
      <c r="L107" s="253">
        <v>19.5</v>
      </c>
      <c r="M107" s="349">
        <v>24.6</v>
      </c>
      <c r="N107" s="253">
        <v>24.7</v>
      </c>
      <c r="O107" s="254">
        <v>13.8</v>
      </c>
      <c r="P107" s="349">
        <v>29.2</v>
      </c>
      <c r="Q107" s="246">
        <v>27.8</v>
      </c>
      <c r="R107" s="254">
        <v>34</v>
      </c>
    </row>
    <row r="108" spans="2:31" x14ac:dyDescent="0.3">
      <c r="B108" s="402"/>
      <c r="C108" s="106" t="s">
        <v>96</v>
      </c>
      <c r="D108" s="358">
        <v>29.2</v>
      </c>
      <c r="E108" s="349">
        <v>30.6</v>
      </c>
      <c r="F108" s="349">
        <v>22.7</v>
      </c>
      <c r="G108" s="246">
        <v>18.600000000000001</v>
      </c>
      <c r="H108" s="247">
        <v>27</v>
      </c>
      <c r="I108" s="247">
        <v>0</v>
      </c>
      <c r="J108" s="247">
        <v>27.4</v>
      </c>
      <c r="K108" s="247">
        <v>23.1</v>
      </c>
      <c r="L108" s="253">
        <v>19.7</v>
      </c>
      <c r="M108" s="349">
        <v>23.8</v>
      </c>
      <c r="N108" s="253">
        <v>24</v>
      </c>
      <c r="O108" s="254">
        <v>16.7</v>
      </c>
      <c r="P108" s="349">
        <v>30.1</v>
      </c>
      <c r="Q108" s="246">
        <v>30.1</v>
      </c>
      <c r="R108" s="254">
        <v>0</v>
      </c>
    </row>
    <row r="109" spans="2:31" x14ac:dyDescent="0.3">
      <c r="B109" s="402"/>
      <c r="C109" s="106" t="s">
        <v>115</v>
      </c>
      <c r="D109" s="358">
        <v>32.200000000000003</v>
      </c>
      <c r="E109" s="349">
        <v>34</v>
      </c>
      <c r="F109" s="349">
        <v>22.1</v>
      </c>
      <c r="G109" s="246">
        <v>17.7</v>
      </c>
      <c r="H109" s="247">
        <v>24.3</v>
      </c>
      <c r="I109" s="247">
        <v>0</v>
      </c>
      <c r="J109" s="247">
        <v>0</v>
      </c>
      <c r="K109" s="247">
        <v>0</v>
      </c>
      <c r="L109" s="246">
        <v>0</v>
      </c>
      <c r="M109" s="349">
        <v>27</v>
      </c>
      <c r="N109" s="246">
        <v>27</v>
      </c>
      <c r="O109" s="246">
        <v>0</v>
      </c>
      <c r="P109" s="349">
        <v>32.799999999999997</v>
      </c>
      <c r="Q109" s="246">
        <v>32.799999999999997</v>
      </c>
      <c r="R109" s="254">
        <v>0</v>
      </c>
    </row>
    <row r="110" spans="2:31" ht="12" thickBot="1" x14ac:dyDescent="0.35">
      <c r="B110" s="402"/>
      <c r="C110" s="107" t="s">
        <v>116</v>
      </c>
      <c r="D110" s="356">
        <v>29.3</v>
      </c>
      <c r="E110" s="350">
        <v>30.6</v>
      </c>
      <c r="F110" s="350">
        <v>24</v>
      </c>
      <c r="G110" s="262">
        <v>16.600000000000001</v>
      </c>
      <c r="H110" s="255">
        <v>25.5</v>
      </c>
      <c r="I110" s="255">
        <v>23.5</v>
      </c>
      <c r="J110" s="255">
        <v>28.7</v>
      </c>
      <c r="K110" s="255">
        <v>34.6</v>
      </c>
      <c r="L110" s="262">
        <v>19.5</v>
      </c>
      <c r="M110" s="350">
        <v>25.7</v>
      </c>
      <c r="N110" s="262">
        <v>25.8</v>
      </c>
      <c r="O110" s="262">
        <v>18</v>
      </c>
      <c r="P110" s="350">
        <v>30.2</v>
      </c>
      <c r="Q110" s="262">
        <v>29.1</v>
      </c>
      <c r="R110" s="257">
        <v>32.700000000000003</v>
      </c>
    </row>
    <row r="111" spans="2:31" x14ac:dyDescent="0.3">
      <c r="B111" s="401" t="s">
        <v>117</v>
      </c>
      <c r="C111" s="108" t="s">
        <v>67</v>
      </c>
      <c r="D111" s="359">
        <v>28.6</v>
      </c>
      <c r="E111" s="351">
        <v>29.6</v>
      </c>
      <c r="F111" s="351">
        <v>26.3</v>
      </c>
      <c r="G111" s="263">
        <v>18.2</v>
      </c>
      <c r="H111" s="259">
        <v>25.6</v>
      </c>
      <c r="I111" s="259">
        <v>24.6</v>
      </c>
      <c r="J111" s="259">
        <v>33.9</v>
      </c>
      <c r="K111" s="259">
        <v>36.1</v>
      </c>
      <c r="L111" s="263">
        <v>19.7</v>
      </c>
      <c r="M111" s="351">
        <v>24.6</v>
      </c>
      <c r="N111" s="263">
        <v>24.6</v>
      </c>
      <c r="O111" s="263">
        <v>0</v>
      </c>
      <c r="P111" s="351">
        <v>30.7</v>
      </c>
      <c r="Q111" s="263">
        <v>26.7</v>
      </c>
      <c r="R111" s="261">
        <v>33.700000000000003</v>
      </c>
    </row>
    <row r="112" spans="2:31" x14ac:dyDescent="0.3">
      <c r="B112" s="402"/>
      <c r="C112" s="106" t="s">
        <v>107</v>
      </c>
      <c r="D112" s="358">
        <v>26.3</v>
      </c>
      <c r="E112" s="349">
        <v>27.7</v>
      </c>
      <c r="F112" s="349">
        <v>22.8</v>
      </c>
      <c r="G112" s="246">
        <v>14.4</v>
      </c>
      <c r="H112" s="247">
        <v>24.2</v>
      </c>
      <c r="I112" s="247">
        <v>21.8</v>
      </c>
      <c r="J112" s="247">
        <v>32.4</v>
      </c>
      <c r="K112" s="247">
        <v>31.7</v>
      </c>
      <c r="L112" s="246">
        <v>20</v>
      </c>
      <c r="M112" s="349">
        <v>23.7</v>
      </c>
      <c r="N112" s="246">
        <v>23.8</v>
      </c>
      <c r="O112" s="246">
        <v>19.7</v>
      </c>
      <c r="P112" s="349">
        <v>27.5</v>
      </c>
      <c r="Q112" s="246">
        <v>27.7</v>
      </c>
      <c r="R112" s="254">
        <v>25.1</v>
      </c>
    </row>
    <row r="113" spans="2:31" x14ac:dyDescent="0.3">
      <c r="B113" s="402"/>
      <c r="C113" s="106" t="s">
        <v>87</v>
      </c>
      <c r="D113" s="358">
        <v>28.9</v>
      </c>
      <c r="E113" s="349">
        <v>29.9</v>
      </c>
      <c r="F113" s="349">
        <v>24</v>
      </c>
      <c r="G113" s="246">
        <v>16.3</v>
      </c>
      <c r="H113" s="247">
        <v>24.6</v>
      </c>
      <c r="I113" s="247">
        <v>0</v>
      </c>
      <c r="J113" s="247">
        <v>30.8</v>
      </c>
      <c r="K113" s="247">
        <v>39.799999999999997</v>
      </c>
      <c r="L113" s="246">
        <v>20.5</v>
      </c>
      <c r="M113" s="349">
        <v>26.7</v>
      </c>
      <c r="N113" s="246">
        <v>26.8</v>
      </c>
      <c r="O113" s="246">
        <v>19.2</v>
      </c>
      <c r="P113" s="349">
        <v>29.7</v>
      </c>
      <c r="Q113" s="246">
        <v>29.1</v>
      </c>
      <c r="R113" s="254">
        <v>32</v>
      </c>
      <c r="T113" s="75"/>
      <c r="U113" s="75"/>
      <c r="V113" s="75"/>
      <c r="W113" s="75"/>
      <c r="X113" s="75"/>
      <c r="Y113" s="75"/>
      <c r="Z113" s="75"/>
      <c r="AA113" s="75"/>
      <c r="AB113" s="75"/>
      <c r="AC113" s="75"/>
      <c r="AD113" s="75"/>
      <c r="AE113" s="75"/>
    </row>
    <row r="114" spans="2:31" x14ac:dyDescent="0.3">
      <c r="B114" s="402"/>
      <c r="C114" s="106" t="s">
        <v>70</v>
      </c>
      <c r="D114" s="358">
        <v>27.3</v>
      </c>
      <c r="E114" s="349">
        <v>27.8</v>
      </c>
      <c r="F114" s="349">
        <v>22.7</v>
      </c>
      <c r="G114" s="246">
        <v>17.2</v>
      </c>
      <c r="H114" s="247">
        <v>24.5</v>
      </c>
      <c r="I114" s="247">
        <v>23.1</v>
      </c>
      <c r="J114" s="247">
        <v>32.799999999999997</v>
      </c>
      <c r="K114" s="247">
        <v>30.8</v>
      </c>
      <c r="L114" s="253">
        <v>19.600000000000001</v>
      </c>
      <c r="M114" s="349">
        <v>26.6</v>
      </c>
      <c r="N114" s="253">
        <v>26.6</v>
      </c>
      <c r="O114" s="253">
        <v>19.7</v>
      </c>
      <c r="P114" s="349">
        <v>27.7</v>
      </c>
      <c r="Q114" s="246">
        <v>27.4</v>
      </c>
      <c r="R114" s="254">
        <v>28.5</v>
      </c>
      <c r="T114" s="79"/>
      <c r="U114" s="79"/>
      <c r="V114" s="79"/>
      <c r="W114" s="79"/>
      <c r="X114" s="79"/>
      <c r="Y114" s="79"/>
      <c r="Z114" s="79"/>
      <c r="AA114" s="79"/>
      <c r="AB114" s="79"/>
      <c r="AC114" s="79"/>
      <c r="AD114" s="79"/>
      <c r="AE114" s="79"/>
    </row>
    <row r="115" spans="2:31" x14ac:dyDescent="0.3">
      <c r="B115" s="402"/>
      <c r="C115" s="106" t="s">
        <v>118</v>
      </c>
      <c r="D115" s="358">
        <v>31.6</v>
      </c>
      <c r="E115" s="349">
        <v>32.700000000000003</v>
      </c>
      <c r="F115" s="349">
        <v>22.9</v>
      </c>
      <c r="G115" s="246">
        <v>15.8</v>
      </c>
      <c r="H115" s="247">
        <v>0</v>
      </c>
      <c r="I115" s="247">
        <v>0</v>
      </c>
      <c r="J115" s="247">
        <v>32.799999999999997</v>
      </c>
      <c r="K115" s="247">
        <v>28.2</v>
      </c>
      <c r="L115" s="253">
        <v>21.6</v>
      </c>
      <c r="M115" s="349">
        <v>28.4</v>
      </c>
      <c r="N115" s="253">
        <v>28.7</v>
      </c>
      <c r="O115" s="254">
        <v>20.100000000000001</v>
      </c>
      <c r="P115" s="349">
        <v>32.200000000000003</v>
      </c>
      <c r="Q115" s="246">
        <v>32.200000000000003</v>
      </c>
      <c r="R115" s="254">
        <v>32.5</v>
      </c>
    </row>
    <row r="116" spans="2:31" x14ac:dyDescent="0.3">
      <c r="B116" s="402"/>
      <c r="C116" s="106" t="s">
        <v>89</v>
      </c>
      <c r="D116" s="358">
        <v>29.2</v>
      </c>
      <c r="E116" s="349">
        <v>29.7</v>
      </c>
      <c r="F116" s="349">
        <v>23.2</v>
      </c>
      <c r="G116" s="246">
        <v>14.5</v>
      </c>
      <c r="H116" s="247">
        <v>25.1</v>
      </c>
      <c r="I116" s="247">
        <v>0</v>
      </c>
      <c r="J116" s="247">
        <v>31.8</v>
      </c>
      <c r="K116" s="247">
        <v>40.4</v>
      </c>
      <c r="L116" s="253">
        <v>19.8</v>
      </c>
      <c r="M116" s="349">
        <v>26.7</v>
      </c>
      <c r="N116" s="253">
        <v>26.7</v>
      </c>
      <c r="O116" s="254">
        <v>0</v>
      </c>
      <c r="P116" s="349">
        <v>33.299999999999997</v>
      </c>
      <c r="Q116" s="246">
        <v>33</v>
      </c>
      <c r="R116" s="254">
        <v>34.200000000000003</v>
      </c>
    </row>
    <row r="117" spans="2:31" x14ac:dyDescent="0.3">
      <c r="B117" s="402"/>
      <c r="C117" s="106" t="s">
        <v>119</v>
      </c>
      <c r="D117" s="358">
        <v>29</v>
      </c>
      <c r="E117" s="349">
        <v>29.7</v>
      </c>
      <c r="F117" s="349">
        <v>20.100000000000001</v>
      </c>
      <c r="G117" s="246">
        <v>14.4</v>
      </c>
      <c r="H117" s="247">
        <v>24.1</v>
      </c>
      <c r="I117" s="247">
        <v>0</v>
      </c>
      <c r="J117" s="247">
        <v>20.8</v>
      </c>
      <c r="K117" s="247">
        <v>22.6</v>
      </c>
      <c r="L117" s="246">
        <v>19.100000000000001</v>
      </c>
      <c r="M117" s="349">
        <v>29.6</v>
      </c>
      <c r="N117" s="246">
        <v>29.6</v>
      </c>
      <c r="O117" s="246">
        <v>0</v>
      </c>
      <c r="P117" s="349">
        <v>31</v>
      </c>
      <c r="Q117" s="246">
        <v>31.1</v>
      </c>
      <c r="R117" s="254">
        <v>30.8</v>
      </c>
    </row>
    <row r="118" spans="2:31" x14ac:dyDescent="0.3">
      <c r="B118" s="402"/>
      <c r="C118" s="109" t="s">
        <v>120</v>
      </c>
      <c r="D118" s="358">
        <v>22.3</v>
      </c>
      <c r="E118" s="349">
        <v>22.7</v>
      </c>
      <c r="F118" s="349">
        <v>17.600000000000001</v>
      </c>
      <c r="G118" s="246">
        <v>15.2</v>
      </c>
      <c r="H118" s="247">
        <v>0</v>
      </c>
      <c r="I118" s="247">
        <v>20.5</v>
      </c>
      <c r="J118" s="247">
        <v>0</v>
      </c>
      <c r="K118" s="247">
        <v>0</v>
      </c>
      <c r="L118" s="246">
        <v>0</v>
      </c>
      <c r="M118" s="349">
        <v>22.2</v>
      </c>
      <c r="N118" s="246">
        <v>22.2</v>
      </c>
      <c r="O118" s="246">
        <v>0</v>
      </c>
      <c r="P118" s="349">
        <v>24.5</v>
      </c>
      <c r="Q118" s="246">
        <v>24.5</v>
      </c>
      <c r="R118" s="254">
        <v>0</v>
      </c>
    </row>
    <row r="119" spans="2:31" x14ac:dyDescent="0.3">
      <c r="B119" s="402"/>
      <c r="C119" s="106" t="s">
        <v>90</v>
      </c>
      <c r="D119" s="358">
        <v>28.9</v>
      </c>
      <c r="E119" s="349">
        <v>29.6</v>
      </c>
      <c r="F119" s="349">
        <v>27</v>
      </c>
      <c r="G119" s="246">
        <v>16.600000000000001</v>
      </c>
      <c r="H119" s="247">
        <v>25.8</v>
      </c>
      <c r="I119" s="247">
        <v>25.1</v>
      </c>
      <c r="J119" s="247">
        <v>31.3</v>
      </c>
      <c r="K119" s="247">
        <v>39.5</v>
      </c>
      <c r="L119" s="246">
        <v>19.600000000000001</v>
      </c>
      <c r="M119" s="349">
        <v>25.4</v>
      </c>
      <c r="N119" s="246">
        <v>25.5</v>
      </c>
      <c r="O119" s="246">
        <v>18.5</v>
      </c>
      <c r="P119" s="349">
        <v>28.5</v>
      </c>
      <c r="Q119" s="246">
        <v>27.2</v>
      </c>
      <c r="R119" s="254">
        <v>35.1</v>
      </c>
    </row>
    <row r="120" spans="2:31" x14ac:dyDescent="0.3">
      <c r="B120" s="402"/>
      <c r="C120" s="106" t="s">
        <v>75</v>
      </c>
      <c r="D120" s="358">
        <v>26.7</v>
      </c>
      <c r="E120" s="349">
        <v>28.6</v>
      </c>
      <c r="F120" s="349">
        <v>22.5</v>
      </c>
      <c r="G120" s="246">
        <v>18.899999999999999</v>
      </c>
      <c r="H120" s="247">
        <v>25.8</v>
      </c>
      <c r="I120" s="247">
        <v>0</v>
      </c>
      <c r="J120" s="247">
        <v>24.2</v>
      </c>
      <c r="K120" s="247">
        <v>29.9</v>
      </c>
      <c r="L120" s="246">
        <v>19.3</v>
      </c>
      <c r="M120" s="349">
        <v>21.7</v>
      </c>
      <c r="N120" s="246">
        <v>22</v>
      </c>
      <c r="O120" s="246">
        <v>14.4</v>
      </c>
      <c r="P120" s="349">
        <v>13.7</v>
      </c>
      <c r="Q120" s="246">
        <v>0</v>
      </c>
      <c r="R120" s="254">
        <v>13.7</v>
      </c>
    </row>
    <row r="121" spans="2:31" x14ac:dyDescent="0.3">
      <c r="B121" s="402"/>
      <c r="C121" s="106" t="s">
        <v>121</v>
      </c>
      <c r="D121" s="358">
        <v>28.5</v>
      </c>
      <c r="E121" s="349">
        <v>30.5</v>
      </c>
      <c r="F121" s="349">
        <v>20.8</v>
      </c>
      <c r="G121" s="246">
        <v>16.8</v>
      </c>
      <c r="H121" s="247">
        <v>23.3</v>
      </c>
      <c r="I121" s="247">
        <v>0</v>
      </c>
      <c r="J121" s="247">
        <v>29.6</v>
      </c>
      <c r="K121" s="247">
        <v>23.4</v>
      </c>
      <c r="L121" s="246">
        <v>17.899999999999999</v>
      </c>
      <c r="M121" s="349">
        <v>26</v>
      </c>
      <c r="N121" s="246">
        <v>26.1</v>
      </c>
      <c r="O121" s="246">
        <v>19.7</v>
      </c>
      <c r="P121" s="349">
        <v>28.6</v>
      </c>
      <c r="Q121" s="246">
        <v>28.6</v>
      </c>
      <c r="R121" s="254">
        <v>0</v>
      </c>
      <c r="T121" s="76"/>
      <c r="U121" s="76"/>
      <c r="V121" s="76"/>
      <c r="W121" s="76"/>
      <c r="X121" s="76"/>
      <c r="Y121" s="76"/>
      <c r="Z121" s="76"/>
      <c r="AA121" s="76"/>
      <c r="AB121" s="76"/>
      <c r="AC121" s="76"/>
      <c r="AD121" s="76"/>
      <c r="AE121" s="76"/>
    </row>
    <row r="122" spans="2:31" x14ac:dyDescent="0.3">
      <c r="B122" s="402"/>
      <c r="C122" s="106" t="s">
        <v>122</v>
      </c>
      <c r="D122" s="358">
        <v>28.5</v>
      </c>
      <c r="E122" s="349">
        <v>29.9</v>
      </c>
      <c r="F122" s="349">
        <v>21.9</v>
      </c>
      <c r="G122" s="246">
        <v>16.3</v>
      </c>
      <c r="H122" s="247">
        <v>23.9</v>
      </c>
      <c r="I122" s="247">
        <v>0</v>
      </c>
      <c r="J122" s="247">
        <v>38.200000000000003</v>
      </c>
      <c r="K122" s="247">
        <v>27.3</v>
      </c>
      <c r="L122" s="253">
        <v>18.3</v>
      </c>
      <c r="M122" s="349">
        <v>24.7</v>
      </c>
      <c r="N122" s="253">
        <v>24.8</v>
      </c>
      <c r="O122" s="253">
        <v>19.100000000000001</v>
      </c>
      <c r="P122" s="349">
        <v>29.6</v>
      </c>
      <c r="Q122" s="246">
        <v>28.3</v>
      </c>
      <c r="R122" s="254">
        <v>32.200000000000003</v>
      </c>
      <c r="T122" s="79"/>
      <c r="U122" s="79"/>
      <c r="V122" s="79"/>
      <c r="W122" s="79"/>
      <c r="X122" s="79"/>
      <c r="Y122" s="79"/>
      <c r="Z122" s="79"/>
      <c r="AA122" s="79"/>
      <c r="AB122" s="79"/>
      <c r="AC122" s="79"/>
      <c r="AD122" s="79"/>
      <c r="AE122" s="79"/>
    </row>
    <row r="123" spans="2:31" x14ac:dyDescent="0.3">
      <c r="B123" s="402"/>
      <c r="C123" s="106" t="s">
        <v>78</v>
      </c>
      <c r="D123" s="358">
        <v>27.2</v>
      </c>
      <c r="E123" s="349">
        <v>28.2</v>
      </c>
      <c r="F123" s="349">
        <v>21.7</v>
      </c>
      <c r="G123" s="246">
        <v>17.3</v>
      </c>
      <c r="H123" s="247">
        <v>19.5</v>
      </c>
      <c r="I123" s="247">
        <v>0</v>
      </c>
      <c r="J123" s="247">
        <v>24.8</v>
      </c>
      <c r="K123" s="247">
        <v>33.200000000000003</v>
      </c>
      <c r="L123" s="253">
        <v>19.8</v>
      </c>
      <c r="M123" s="349">
        <v>24.2</v>
      </c>
      <c r="N123" s="253">
        <v>24.4</v>
      </c>
      <c r="O123" s="254">
        <v>19.5</v>
      </c>
      <c r="P123" s="349">
        <v>33</v>
      </c>
      <c r="Q123" s="246">
        <v>0</v>
      </c>
      <c r="R123" s="254">
        <v>33</v>
      </c>
    </row>
    <row r="124" spans="2:31" x14ac:dyDescent="0.3">
      <c r="B124" s="402"/>
      <c r="C124" s="106" t="s">
        <v>123</v>
      </c>
      <c r="D124" s="358">
        <v>25.7</v>
      </c>
      <c r="E124" s="349">
        <v>28</v>
      </c>
      <c r="F124" s="349">
        <v>20.5</v>
      </c>
      <c r="G124" s="246">
        <v>20</v>
      </c>
      <c r="H124" s="247">
        <v>24.3</v>
      </c>
      <c r="I124" s="247">
        <v>0</v>
      </c>
      <c r="J124" s="247">
        <v>21.1</v>
      </c>
      <c r="K124" s="247">
        <v>25</v>
      </c>
      <c r="L124" s="253">
        <v>18.100000000000001</v>
      </c>
      <c r="M124" s="349">
        <v>21.1</v>
      </c>
      <c r="N124" s="253">
        <v>21.2</v>
      </c>
      <c r="O124" s="254">
        <v>18</v>
      </c>
      <c r="P124" s="349">
        <v>29.7</v>
      </c>
      <c r="Q124" s="246">
        <v>29.1</v>
      </c>
      <c r="R124" s="254">
        <v>32.9</v>
      </c>
    </row>
    <row r="125" spans="2:31" x14ac:dyDescent="0.3">
      <c r="B125" s="402"/>
      <c r="C125" s="106" t="s">
        <v>95</v>
      </c>
      <c r="D125" s="358">
        <v>26</v>
      </c>
      <c r="E125" s="349">
        <v>26.8</v>
      </c>
      <c r="F125" s="349">
        <v>22.6</v>
      </c>
      <c r="G125" s="246">
        <v>16.7</v>
      </c>
      <c r="H125" s="247">
        <v>24.3</v>
      </c>
      <c r="I125" s="247">
        <v>0</v>
      </c>
      <c r="J125" s="247">
        <v>29.1</v>
      </c>
      <c r="K125" s="247">
        <v>39.4</v>
      </c>
      <c r="L125" s="246">
        <v>19.5</v>
      </c>
      <c r="M125" s="349">
        <v>23.3</v>
      </c>
      <c r="N125" s="246">
        <v>23.4</v>
      </c>
      <c r="O125" s="246">
        <v>13.3</v>
      </c>
      <c r="P125" s="349">
        <v>27.9</v>
      </c>
      <c r="Q125" s="246">
        <v>26.7</v>
      </c>
      <c r="R125" s="254">
        <v>32.200000000000003</v>
      </c>
    </row>
    <row r="126" spans="2:31" x14ac:dyDescent="0.3">
      <c r="B126" s="402"/>
      <c r="C126" s="106" t="s">
        <v>124</v>
      </c>
      <c r="D126" s="358">
        <v>28.2</v>
      </c>
      <c r="E126" s="349">
        <v>29.5</v>
      </c>
      <c r="F126" s="349">
        <v>22.2</v>
      </c>
      <c r="G126" s="246">
        <v>18.5</v>
      </c>
      <c r="H126" s="247">
        <v>26.4</v>
      </c>
      <c r="I126" s="247">
        <v>0</v>
      </c>
      <c r="J126" s="247">
        <v>27.9</v>
      </c>
      <c r="K126" s="247">
        <v>21.6</v>
      </c>
      <c r="L126" s="246">
        <v>19.399999999999999</v>
      </c>
      <c r="M126" s="349">
        <v>22.6</v>
      </c>
      <c r="N126" s="246">
        <v>22.9</v>
      </c>
      <c r="O126" s="246">
        <v>16.2</v>
      </c>
      <c r="P126" s="349">
        <v>29.3</v>
      </c>
      <c r="Q126" s="246">
        <v>29.3</v>
      </c>
      <c r="R126" s="254">
        <v>0</v>
      </c>
    </row>
    <row r="127" spans="2:31" x14ac:dyDescent="0.3">
      <c r="B127" s="402"/>
      <c r="C127" s="106" t="s">
        <v>125</v>
      </c>
      <c r="D127" s="358">
        <v>31.4</v>
      </c>
      <c r="E127" s="349">
        <v>33.1</v>
      </c>
      <c r="F127" s="349">
        <v>22.3</v>
      </c>
      <c r="G127" s="246">
        <v>17.3</v>
      </c>
      <c r="H127" s="247">
        <v>24.8</v>
      </c>
      <c r="I127" s="247">
        <v>0</v>
      </c>
      <c r="J127" s="247">
        <v>0</v>
      </c>
      <c r="K127" s="247">
        <v>0</v>
      </c>
      <c r="L127" s="246">
        <v>0</v>
      </c>
      <c r="M127" s="349">
        <v>26</v>
      </c>
      <c r="N127" s="246">
        <v>26</v>
      </c>
      <c r="O127" s="246">
        <v>0</v>
      </c>
      <c r="P127" s="349">
        <v>0</v>
      </c>
      <c r="Q127" s="246">
        <v>0</v>
      </c>
      <c r="R127" s="254">
        <v>0</v>
      </c>
    </row>
    <row r="128" spans="2:31" ht="12" thickBot="1" x14ac:dyDescent="0.35">
      <c r="B128" s="402"/>
      <c r="C128" s="107" t="s">
        <v>116</v>
      </c>
      <c r="D128" s="356">
        <v>28.2</v>
      </c>
      <c r="E128" s="350">
        <v>29.3</v>
      </c>
      <c r="F128" s="350">
        <v>23.7</v>
      </c>
      <c r="G128" s="262">
        <v>16.5</v>
      </c>
      <c r="H128" s="255">
        <v>25</v>
      </c>
      <c r="I128" s="255">
        <v>23.7</v>
      </c>
      <c r="J128" s="255">
        <v>29.1</v>
      </c>
      <c r="K128" s="255">
        <v>34.1</v>
      </c>
      <c r="L128" s="262">
        <v>19.5</v>
      </c>
      <c r="M128" s="350">
        <v>24.7</v>
      </c>
      <c r="N128" s="262">
        <v>24.8</v>
      </c>
      <c r="O128" s="262">
        <v>17.8</v>
      </c>
      <c r="P128" s="350">
        <v>29.6</v>
      </c>
      <c r="Q128" s="262">
        <v>28.3</v>
      </c>
      <c r="R128" s="257">
        <v>32.5</v>
      </c>
    </row>
    <row r="129" spans="2:31" x14ac:dyDescent="0.3">
      <c r="B129" s="401" t="s">
        <v>126</v>
      </c>
      <c r="C129" s="108" t="s">
        <v>127</v>
      </c>
      <c r="D129" s="359">
        <v>26.8</v>
      </c>
      <c r="E129" s="351">
        <v>27.3</v>
      </c>
      <c r="F129" s="351">
        <v>25.8</v>
      </c>
      <c r="G129" s="263">
        <v>17.899999999999999</v>
      </c>
      <c r="H129" s="259">
        <v>24.3</v>
      </c>
      <c r="I129" s="259">
        <v>24.9</v>
      </c>
      <c r="J129" s="259">
        <v>33.4</v>
      </c>
      <c r="K129" s="259">
        <v>36.1</v>
      </c>
      <c r="L129" s="263">
        <v>19.399999999999999</v>
      </c>
      <c r="M129" s="351">
        <v>23.5</v>
      </c>
      <c r="N129" s="263">
        <v>23.5</v>
      </c>
      <c r="O129" s="263">
        <v>0</v>
      </c>
      <c r="P129" s="351">
        <v>29.7</v>
      </c>
      <c r="Q129" s="263">
        <v>25</v>
      </c>
      <c r="R129" s="261">
        <v>33</v>
      </c>
      <c r="T129" s="77"/>
      <c r="U129" s="77"/>
      <c r="V129" s="77"/>
      <c r="W129" s="77"/>
      <c r="X129" s="77"/>
      <c r="Y129" s="77"/>
      <c r="Z129" s="77"/>
      <c r="AA129" s="77"/>
      <c r="AB129" s="77"/>
      <c r="AC129" s="77"/>
      <c r="AD129" s="77"/>
      <c r="AE129" s="77"/>
    </row>
    <row r="130" spans="2:31" x14ac:dyDescent="0.3">
      <c r="B130" s="402"/>
      <c r="C130" s="106" t="s">
        <v>86</v>
      </c>
      <c r="D130" s="358">
        <v>24.8</v>
      </c>
      <c r="E130" s="349">
        <v>26</v>
      </c>
      <c r="F130" s="349">
        <v>22.5</v>
      </c>
      <c r="G130" s="246">
        <v>14.5</v>
      </c>
      <c r="H130" s="247">
        <v>23.7</v>
      </c>
      <c r="I130" s="247">
        <v>21.2</v>
      </c>
      <c r="J130" s="247">
        <v>32.9</v>
      </c>
      <c r="K130" s="247">
        <v>31.2</v>
      </c>
      <c r="L130" s="253">
        <v>19.7</v>
      </c>
      <c r="M130" s="349">
        <v>22.2</v>
      </c>
      <c r="N130" s="253">
        <v>22.2</v>
      </c>
      <c r="O130" s="253">
        <v>20.5</v>
      </c>
      <c r="P130" s="349">
        <v>25.9</v>
      </c>
      <c r="Q130" s="246">
        <v>26.1</v>
      </c>
      <c r="R130" s="254">
        <v>24</v>
      </c>
      <c r="T130" s="79"/>
      <c r="U130" s="79"/>
      <c r="V130" s="79"/>
      <c r="W130" s="79"/>
      <c r="X130" s="79"/>
      <c r="Y130" s="79"/>
      <c r="Z130" s="79"/>
      <c r="AA130" s="79"/>
      <c r="AB130" s="79"/>
      <c r="AC130" s="79"/>
      <c r="AD130" s="79"/>
      <c r="AE130" s="79"/>
    </row>
    <row r="131" spans="2:31" x14ac:dyDescent="0.3">
      <c r="B131" s="402"/>
      <c r="C131" s="106" t="s">
        <v>128</v>
      </c>
      <c r="D131" s="358">
        <v>26.7</v>
      </c>
      <c r="E131" s="349">
        <v>27.3</v>
      </c>
      <c r="F131" s="349">
        <v>23.6</v>
      </c>
      <c r="G131" s="246">
        <v>16.2</v>
      </c>
      <c r="H131" s="247">
        <v>24.3</v>
      </c>
      <c r="I131" s="247">
        <v>0</v>
      </c>
      <c r="J131" s="247">
        <v>30.8</v>
      </c>
      <c r="K131" s="247">
        <v>40</v>
      </c>
      <c r="L131" s="253">
        <v>19.8</v>
      </c>
      <c r="M131" s="349">
        <v>24.8</v>
      </c>
      <c r="N131" s="253">
        <v>24.9</v>
      </c>
      <c r="O131" s="254">
        <v>19.3</v>
      </c>
      <c r="P131" s="349">
        <v>27.6</v>
      </c>
      <c r="Q131" s="246">
        <v>27.2</v>
      </c>
      <c r="R131" s="254">
        <v>29.7</v>
      </c>
    </row>
    <row r="132" spans="2:31" x14ac:dyDescent="0.3">
      <c r="B132" s="402"/>
      <c r="C132" s="106" t="s">
        <v>129</v>
      </c>
      <c r="D132" s="358">
        <v>25.6</v>
      </c>
      <c r="E132" s="349">
        <v>26.1</v>
      </c>
      <c r="F132" s="349">
        <v>22.1</v>
      </c>
      <c r="G132" s="246">
        <v>16.5</v>
      </c>
      <c r="H132" s="247">
        <v>23.4</v>
      </c>
      <c r="I132" s="247">
        <v>23.6</v>
      </c>
      <c r="J132" s="247">
        <v>33</v>
      </c>
      <c r="K132" s="247">
        <v>30.7</v>
      </c>
      <c r="L132" s="253">
        <v>19.7</v>
      </c>
      <c r="M132" s="349">
        <v>24.8</v>
      </c>
      <c r="N132" s="253">
        <v>24.8</v>
      </c>
      <c r="O132" s="254">
        <v>20</v>
      </c>
      <c r="P132" s="349">
        <v>26.6</v>
      </c>
      <c r="Q132" s="246">
        <v>26.1</v>
      </c>
      <c r="R132" s="254">
        <v>28.3</v>
      </c>
    </row>
    <row r="133" spans="2:31" x14ac:dyDescent="0.3">
      <c r="B133" s="402"/>
      <c r="C133" s="106" t="s">
        <v>118</v>
      </c>
      <c r="D133" s="358">
        <v>29.3</v>
      </c>
      <c r="E133" s="349">
        <v>30.2</v>
      </c>
      <c r="F133" s="349">
        <v>21.8</v>
      </c>
      <c r="G133" s="246">
        <v>15.9</v>
      </c>
      <c r="H133" s="247">
        <v>0</v>
      </c>
      <c r="I133" s="247">
        <v>0</v>
      </c>
      <c r="J133" s="247">
        <v>31.4</v>
      </c>
      <c r="K133" s="247">
        <v>27</v>
      </c>
      <c r="L133" s="246">
        <v>19.8</v>
      </c>
      <c r="M133" s="349">
        <v>26.5</v>
      </c>
      <c r="N133" s="246">
        <v>26.7</v>
      </c>
      <c r="O133" s="246">
        <v>20</v>
      </c>
      <c r="P133" s="349">
        <v>30.2</v>
      </c>
      <c r="Q133" s="246">
        <v>30.2</v>
      </c>
      <c r="R133" s="254">
        <v>0</v>
      </c>
    </row>
    <row r="134" spans="2:31" x14ac:dyDescent="0.3">
      <c r="B134" s="402"/>
      <c r="C134" s="106" t="s">
        <v>130</v>
      </c>
      <c r="D134" s="358">
        <v>26.8</v>
      </c>
      <c r="E134" s="349">
        <v>26.9</v>
      </c>
      <c r="F134" s="349">
        <v>23.1</v>
      </c>
      <c r="G134" s="246">
        <v>14.9</v>
      </c>
      <c r="H134" s="247">
        <v>25.3</v>
      </c>
      <c r="I134" s="247">
        <v>0</v>
      </c>
      <c r="J134" s="247">
        <v>27.9</v>
      </c>
      <c r="K134" s="247">
        <v>40.200000000000003</v>
      </c>
      <c r="L134" s="246">
        <v>19.7</v>
      </c>
      <c r="M134" s="349">
        <v>24.3</v>
      </c>
      <c r="N134" s="246">
        <v>24.3</v>
      </c>
      <c r="O134" s="246">
        <v>0</v>
      </c>
      <c r="P134" s="349">
        <v>31.6</v>
      </c>
      <c r="Q134" s="246">
        <v>30.8</v>
      </c>
      <c r="R134" s="254">
        <v>34</v>
      </c>
    </row>
    <row r="135" spans="2:31" x14ac:dyDescent="0.3">
      <c r="B135" s="402"/>
      <c r="C135" s="106" t="s">
        <v>102</v>
      </c>
      <c r="D135" s="358">
        <v>26.7</v>
      </c>
      <c r="E135" s="349">
        <v>27.3</v>
      </c>
      <c r="F135" s="349">
        <v>19.7</v>
      </c>
      <c r="G135" s="246">
        <v>14.3</v>
      </c>
      <c r="H135" s="247">
        <v>23.1</v>
      </c>
      <c r="I135" s="247">
        <v>0</v>
      </c>
      <c r="J135" s="247">
        <v>21.1</v>
      </c>
      <c r="K135" s="247">
        <v>22.3</v>
      </c>
      <c r="L135" s="246">
        <v>18.899999999999999</v>
      </c>
      <c r="M135" s="349">
        <v>26.9</v>
      </c>
      <c r="N135" s="246">
        <v>26.9</v>
      </c>
      <c r="O135" s="246">
        <v>0</v>
      </c>
      <c r="P135" s="349">
        <v>27.8</v>
      </c>
      <c r="Q135" s="246">
        <v>28.2</v>
      </c>
      <c r="R135" s="254">
        <v>26.6</v>
      </c>
    </row>
    <row r="136" spans="2:31" x14ac:dyDescent="0.3">
      <c r="B136" s="402"/>
      <c r="C136" s="109" t="s">
        <v>131</v>
      </c>
      <c r="D136" s="358">
        <v>22.8</v>
      </c>
      <c r="E136" s="349">
        <v>23.4</v>
      </c>
      <c r="F136" s="349">
        <v>17.8</v>
      </c>
      <c r="G136" s="246">
        <v>15.4</v>
      </c>
      <c r="H136" s="247">
        <v>0</v>
      </c>
      <c r="I136" s="247">
        <v>20.100000000000001</v>
      </c>
      <c r="J136" s="247">
        <v>0</v>
      </c>
      <c r="K136" s="247">
        <v>20</v>
      </c>
      <c r="L136" s="246">
        <v>0</v>
      </c>
      <c r="M136" s="349">
        <v>21.1</v>
      </c>
      <c r="N136" s="246">
        <v>21.1</v>
      </c>
      <c r="O136" s="246">
        <v>0</v>
      </c>
      <c r="P136" s="349">
        <v>24.7</v>
      </c>
      <c r="Q136" s="246">
        <v>24.7</v>
      </c>
      <c r="R136" s="254">
        <v>0</v>
      </c>
    </row>
    <row r="137" spans="2:31" x14ac:dyDescent="0.3">
      <c r="B137" s="402"/>
      <c r="C137" s="106" t="s">
        <v>132</v>
      </c>
      <c r="D137" s="358">
        <v>27</v>
      </c>
      <c r="E137" s="349">
        <v>27.5</v>
      </c>
      <c r="F137" s="349">
        <v>26.4</v>
      </c>
      <c r="G137" s="246">
        <v>16.7</v>
      </c>
      <c r="H137" s="247">
        <v>25</v>
      </c>
      <c r="I137" s="247">
        <v>25.1</v>
      </c>
      <c r="J137" s="247">
        <v>30.9</v>
      </c>
      <c r="K137" s="247">
        <v>38.6</v>
      </c>
      <c r="L137" s="246">
        <v>19.3</v>
      </c>
      <c r="M137" s="349">
        <v>23.9</v>
      </c>
      <c r="N137" s="246">
        <v>24</v>
      </c>
      <c r="O137" s="246">
        <v>17.600000000000001</v>
      </c>
      <c r="P137" s="349">
        <v>27.6</v>
      </c>
      <c r="Q137" s="246">
        <v>26.2</v>
      </c>
      <c r="R137" s="254">
        <v>34.799999999999997</v>
      </c>
      <c r="T137" s="78"/>
      <c r="U137" s="78"/>
      <c r="V137" s="78"/>
      <c r="W137" s="78"/>
      <c r="X137" s="78"/>
      <c r="Y137" s="78"/>
      <c r="Z137" s="78"/>
      <c r="AA137" s="78"/>
      <c r="AB137" s="78"/>
      <c r="AC137" s="78"/>
      <c r="AD137" s="78"/>
      <c r="AE137" s="78"/>
    </row>
    <row r="138" spans="2:31" x14ac:dyDescent="0.3">
      <c r="B138" s="402"/>
      <c r="C138" s="106" t="s">
        <v>75</v>
      </c>
      <c r="D138" s="358">
        <v>24.8</v>
      </c>
      <c r="E138" s="349">
        <v>26.3</v>
      </c>
      <c r="F138" s="349">
        <v>21.6</v>
      </c>
      <c r="G138" s="246">
        <v>18.100000000000001</v>
      </c>
      <c r="H138" s="247">
        <v>23.5</v>
      </c>
      <c r="I138" s="247">
        <v>0</v>
      </c>
      <c r="J138" s="247">
        <v>24.8</v>
      </c>
      <c r="K138" s="247">
        <v>26.1</v>
      </c>
      <c r="L138" s="253">
        <v>19.399999999999999</v>
      </c>
      <c r="M138" s="349">
        <v>20.6</v>
      </c>
      <c r="N138" s="253">
        <v>20.9</v>
      </c>
      <c r="O138" s="253">
        <v>15</v>
      </c>
      <c r="P138" s="349">
        <v>13.7</v>
      </c>
      <c r="Q138" s="246">
        <v>0</v>
      </c>
      <c r="R138" s="254">
        <v>13.7</v>
      </c>
      <c r="T138" s="79"/>
      <c r="U138" s="79"/>
      <c r="V138" s="79"/>
      <c r="W138" s="79"/>
      <c r="X138" s="79"/>
      <c r="Y138" s="79"/>
      <c r="Z138" s="79"/>
      <c r="AA138" s="79"/>
      <c r="AB138" s="79"/>
      <c r="AC138" s="79"/>
      <c r="AD138" s="79"/>
      <c r="AE138" s="79"/>
    </row>
    <row r="139" spans="2:31" x14ac:dyDescent="0.3">
      <c r="B139" s="402"/>
      <c r="C139" s="106" t="s">
        <v>121</v>
      </c>
      <c r="D139" s="358">
        <v>26.9</v>
      </c>
      <c r="E139" s="349">
        <v>28.8</v>
      </c>
      <c r="F139" s="349">
        <v>20.5</v>
      </c>
      <c r="G139" s="246">
        <v>17.5</v>
      </c>
      <c r="H139" s="247">
        <v>23.2</v>
      </c>
      <c r="I139" s="247">
        <v>0</v>
      </c>
      <c r="J139" s="247">
        <v>28.8</v>
      </c>
      <c r="K139" s="247">
        <v>22.8</v>
      </c>
      <c r="L139" s="253">
        <v>17.7</v>
      </c>
      <c r="M139" s="349">
        <v>24.5</v>
      </c>
      <c r="N139" s="253">
        <v>24.6</v>
      </c>
      <c r="O139" s="254">
        <v>19.5</v>
      </c>
      <c r="P139" s="349">
        <v>27.1</v>
      </c>
      <c r="Q139" s="246">
        <v>27.1</v>
      </c>
      <c r="R139" s="254">
        <v>0</v>
      </c>
    </row>
    <row r="140" spans="2:31" x14ac:dyDescent="0.3">
      <c r="B140" s="402"/>
      <c r="C140" s="106" t="s">
        <v>122</v>
      </c>
      <c r="D140" s="358">
        <v>26.6</v>
      </c>
      <c r="E140" s="349">
        <v>28</v>
      </c>
      <c r="F140" s="349">
        <v>21.2</v>
      </c>
      <c r="G140" s="246">
        <v>15.9</v>
      </c>
      <c r="H140" s="247">
        <v>22.3</v>
      </c>
      <c r="I140" s="247">
        <v>0</v>
      </c>
      <c r="J140" s="247">
        <v>36.700000000000003</v>
      </c>
      <c r="K140" s="247">
        <v>26.2</v>
      </c>
      <c r="L140" s="253">
        <v>18.100000000000001</v>
      </c>
      <c r="M140" s="349">
        <v>22.6</v>
      </c>
      <c r="N140" s="253">
        <v>22.6</v>
      </c>
      <c r="O140" s="254">
        <v>18.2</v>
      </c>
      <c r="P140" s="349">
        <v>27.6</v>
      </c>
      <c r="Q140" s="246">
        <v>25.9</v>
      </c>
      <c r="R140" s="254">
        <v>30.9</v>
      </c>
    </row>
    <row r="141" spans="2:31" x14ac:dyDescent="0.3">
      <c r="B141" s="402"/>
      <c r="C141" s="106" t="s">
        <v>133</v>
      </c>
      <c r="D141" s="358">
        <v>25.6</v>
      </c>
      <c r="E141" s="349">
        <v>26.7</v>
      </c>
      <c r="F141" s="349">
        <v>21</v>
      </c>
      <c r="G141" s="246">
        <v>17.8</v>
      </c>
      <c r="H141" s="247">
        <v>19.5</v>
      </c>
      <c r="I141" s="247">
        <v>0</v>
      </c>
      <c r="J141" s="247">
        <v>25.6</v>
      </c>
      <c r="K141" s="247">
        <v>28.5</v>
      </c>
      <c r="L141" s="246">
        <v>19.5</v>
      </c>
      <c r="M141" s="349">
        <v>22</v>
      </c>
      <c r="N141" s="246">
        <v>22.4</v>
      </c>
      <c r="O141" s="246">
        <v>16.100000000000001</v>
      </c>
      <c r="P141" s="349">
        <v>31.6</v>
      </c>
      <c r="Q141" s="246">
        <v>0</v>
      </c>
      <c r="R141" s="254">
        <v>31.6</v>
      </c>
    </row>
    <row r="142" spans="2:31" x14ac:dyDescent="0.3">
      <c r="B142" s="402"/>
      <c r="C142" s="106" t="s">
        <v>123</v>
      </c>
      <c r="D142" s="360">
        <v>23.8</v>
      </c>
      <c r="E142" s="352">
        <v>25.9</v>
      </c>
      <c r="F142" s="352">
        <v>19.5</v>
      </c>
      <c r="G142" s="265">
        <v>18.399999999999999</v>
      </c>
      <c r="H142" s="264">
        <v>24.3</v>
      </c>
      <c r="I142" s="264">
        <v>0</v>
      </c>
      <c r="J142" s="264">
        <v>20.6</v>
      </c>
      <c r="K142" s="264">
        <v>23.9</v>
      </c>
      <c r="L142" s="265">
        <v>17</v>
      </c>
      <c r="M142" s="352">
        <v>19.5</v>
      </c>
      <c r="N142" s="265">
        <v>19.7</v>
      </c>
      <c r="O142" s="265">
        <v>15.5</v>
      </c>
      <c r="P142" s="352">
        <v>27.7</v>
      </c>
      <c r="Q142" s="265">
        <v>27.1</v>
      </c>
      <c r="R142" s="266">
        <v>31.1</v>
      </c>
    </row>
    <row r="143" spans="2:31" x14ac:dyDescent="0.3">
      <c r="B143" s="402"/>
      <c r="C143" s="106" t="s">
        <v>105</v>
      </c>
      <c r="D143" s="360">
        <v>23.9</v>
      </c>
      <c r="E143" s="352">
        <v>24.7</v>
      </c>
      <c r="F143" s="352">
        <v>22</v>
      </c>
      <c r="G143" s="265">
        <v>17.3</v>
      </c>
      <c r="H143" s="264">
        <v>23.7</v>
      </c>
      <c r="I143" s="264">
        <v>0</v>
      </c>
      <c r="J143" s="264">
        <v>25.1</v>
      </c>
      <c r="K143" s="264">
        <v>38.299999999999997</v>
      </c>
      <c r="L143" s="265">
        <v>19.3</v>
      </c>
      <c r="M143" s="352">
        <v>21</v>
      </c>
      <c r="N143" s="265">
        <v>21.1</v>
      </c>
      <c r="O143" s="265">
        <v>10.8</v>
      </c>
      <c r="P143" s="352">
        <v>26.4</v>
      </c>
      <c r="Q143" s="265">
        <v>25</v>
      </c>
      <c r="R143" s="266">
        <v>31.2</v>
      </c>
    </row>
    <row r="144" spans="2:31" x14ac:dyDescent="0.3">
      <c r="B144" s="402"/>
      <c r="C144" s="106" t="s">
        <v>124</v>
      </c>
      <c r="D144" s="358">
        <v>25.6</v>
      </c>
      <c r="E144" s="349">
        <v>26.8</v>
      </c>
      <c r="F144" s="349">
        <v>21.9</v>
      </c>
      <c r="G144" s="246">
        <v>18.8</v>
      </c>
      <c r="H144" s="247">
        <v>25.2</v>
      </c>
      <c r="I144" s="247">
        <v>0</v>
      </c>
      <c r="J144" s="247">
        <v>28.9</v>
      </c>
      <c r="K144" s="247">
        <v>21.8</v>
      </c>
      <c r="L144" s="246">
        <v>19.2</v>
      </c>
      <c r="M144" s="349">
        <v>20.3</v>
      </c>
      <c r="N144" s="246">
        <v>20.5</v>
      </c>
      <c r="O144" s="246">
        <v>16.100000000000001</v>
      </c>
      <c r="P144" s="349">
        <v>27</v>
      </c>
      <c r="Q144" s="246">
        <v>27</v>
      </c>
      <c r="R144" s="254">
        <v>0</v>
      </c>
    </row>
    <row r="145" spans="2:31" x14ac:dyDescent="0.3">
      <c r="B145" s="402"/>
      <c r="C145" s="106" t="s">
        <v>115</v>
      </c>
      <c r="D145" s="358">
        <v>29.8</v>
      </c>
      <c r="E145" s="349">
        <v>31.4</v>
      </c>
      <c r="F145" s="349">
        <v>22.2</v>
      </c>
      <c r="G145" s="246">
        <v>17.3</v>
      </c>
      <c r="H145" s="247">
        <v>24.6</v>
      </c>
      <c r="I145" s="247">
        <v>0</v>
      </c>
      <c r="J145" s="247">
        <v>0</v>
      </c>
      <c r="K145" s="247">
        <v>0</v>
      </c>
      <c r="L145" s="247">
        <v>0</v>
      </c>
      <c r="M145" s="349">
        <v>24.7</v>
      </c>
      <c r="N145" s="246">
        <v>24.7</v>
      </c>
      <c r="O145" s="247">
        <v>0</v>
      </c>
      <c r="P145" s="349">
        <v>0</v>
      </c>
      <c r="Q145" s="246">
        <v>0</v>
      </c>
      <c r="R145" s="248">
        <v>0</v>
      </c>
      <c r="T145" s="79"/>
      <c r="U145" s="79"/>
      <c r="V145" s="79"/>
      <c r="W145" s="79"/>
      <c r="X145" s="79"/>
      <c r="Y145" s="79"/>
      <c r="Z145" s="79"/>
      <c r="AA145" s="79"/>
      <c r="AB145" s="79"/>
      <c r="AC145" s="79"/>
      <c r="AD145" s="79"/>
      <c r="AE145" s="79"/>
    </row>
    <row r="146" spans="2:31" ht="12" thickBot="1" x14ac:dyDescent="0.35">
      <c r="B146" s="402"/>
      <c r="C146" s="107" t="s">
        <v>116</v>
      </c>
      <c r="D146" s="361">
        <v>26.2</v>
      </c>
      <c r="E146" s="353">
        <v>27.1</v>
      </c>
      <c r="F146" s="353">
        <v>23.1</v>
      </c>
      <c r="G146" s="272">
        <v>16.399999999999999</v>
      </c>
      <c r="H146" s="267">
        <v>24.2</v>
      </c>
      <c r="I146" s="267">
        <v>23.6</v>
      </c>
      <c r="J146" s="267">
        <v>28.5</v>
      </c>
      <c r="K146" s="267">
        <v>33.200000000000003</v>
      </c>
      <c r="L146" s="267">
        <v>19.100000000000001</v>
      </c>
      <c r="M146" s="353">
        <v>23</v>
      </c>
      <c r="N146" s="272">
        <v>23.1</v>
      </c>
      <c r="O146" s="267">
        <v>16.7</v>
      </c>
      <c r="P146" s="353">
        <v>28.1</v>
      </c>
      <c r="Q146" s="272">
        <v>26.6</v>
      </c>
      <c r="R146" s="268">
        <v>31.7</v>
      </c>
      <c r="T146" s="79"/>
      <c r="U146" s="79"/>
      <c r="V146" s="79"/>
      <c r="W146" s="79"/>
      <c r="X146" s="79"/>
      <c r="Y146" s="79"/>
      <c r="Z146" s="79"/>
      <c r="AA146" s="79"/>
      <c r="AB146" s="79"/>
      <c r="AC146" s="79"/>
      <c r="AD146" s="79"/>
      <c r="AE146" s="79"/>
    </row>
    <row r="147" spans="2:31" x14ac:dyDescent="0.3">
      <c r="B147" s="401" t="s">
        <v>134</v>
      </c>
      <c r="C147" s="108" t="s">
        <v>127</v>
      </c>
      <c r="D147" s="358">
        <v>25</v>
      </c>
      <c r="E147" s="349">
        <v>25.1</v>
      </c>
      <c r="F147" s="349">
        <v>25.5</v>
      </c>
      <c r="G147" s="246">
        <v>17.899999999999999</v>
      </c>
      <c r="H147" s="247">
        <v>23.6</v>
      </c>
      <c r="I147" s="247">
        <v>25</v>
      </c>
      <c r="J147" s="247">
        <v>34</v>
      </c>
      <c r="K147" s="247">
        <v>35.9</v>
      </c>
      <c r="L147" s="253">
        <v>19.3</v>
      </c>
      <c r="M147" s="349">
        <v>22.6</v>
      </c>
      <c r="N147" s="253">
        <v>22.6</v>
      </c>
      <c r="O147" s="254">
        <v>0</v>
      </c>
      <c r="P147" s="349">
        <v>27.8</v>
      </c>
      <c r="Q147" s="246">
        <v>23.2</v>
      </c>
      <c r="R147" s="254">
        <v>31.1</v>
      </c>
    </row>
    <row r="148" spans="2:31" x14ac:dyDescent="0.3">
      <c r="B148" s="402"/>
      <c r="C148" s="106" t="s">
        <v>86</v>
      </c>
      <c r="D148" s="358">
        <v>23.1</v>
      </c>
      <c r="E148" s="349">
        <v>24</v>
      </c>
      <c r="F148" s="349">
        <v>22.2</v>
      </c>
      <c r="G148" s="246">
        <v>14.2</v>
      </c>
      <c r="H148" s="247">
        <v>24.3</v>
      </c>
      <c r="I148" s="247">
        <v>21.2</v>
      </c>
      <c r="J148" s="247">
        <v>33.200000000000003</v>
      </c>
      <c r="K148" s="247">
        <v>30</v>
      </c>
      <c r="L148" s="253">
        <v>19.7</v>
      </c>
      <c r="M148" s="349">
        <v>20.7</v>
      </c>
      <c r="N148" s="253">
        <v>20.7</v>
      </c>
      <c r="O148" s="254">
        <v>21</v>
      </c>
      <c r="P148" s="349">
        <v>24</v>
      </c>
      <c r="Q148" s="246">
        <v>24.2</v>
      </c>
      <c r="R148" s="254">
        <v>21.3</v>
      </c>
    </row>
    <row r="149" spans="2:31" x14ac:dyDescent="0.3">
      <c r="B149" s="402"/>
      <c r="C149" s="106" t="s">
        <v>128</v>
      </c>
      <c r="D149" s="358">
        <v>24.7</v>
      </c>
      <c r="E149" s="349">
        <v>25.1</v>
      </c>
      <c r="F149" s="349">
        <v>23.1</v>
      </c>
      <c r="G149" s="246">
        <v>16.3</v>
      </c>
      <c r="H149" s="247">
        <v>24</v>
      </c>
      <c r="I149" s="247">
        <v>0</v>
      </c>
      <c r="J149" s="247">
        <v>32.700000000000003</v>
      </c>
      <c r="K149" s="247">
        <v>39.200000000000003</v>
      </c>
      <c r="L149" s="246">
        <v>18.7</v>
      </c>
      <c r="M149" s="349">
        <v>23</v>
      </c>
      <c r="N149" s="246">
        <v>23</v>
      </c>
      <c r="O149" s="246">
        <v>17.8</v>
      </c>
      <c r="P149" s="349">
        <v>26</v>
      </c>
      <c r="Q149" s="246">
        <v>25.5</v>
      </c>
      <c r="R149" s="254">
        <v>29</v>
      </c>
    </row>
    <row r="150" spans="2:31" x14ac:dyDescent="0.3">
      <c r="B150" s="402"/>
      <c r="C150" s="106" t="s">
        <v>129</v>
      </c>
      <c r="D150" s="360">
        <v>24</v>
      </c>
      <c r="E150" s="352">
        <v>24.5</v>
      </c>
      <c r="F150" s="352">
        <v>21.8</v>
      </c>
      <c r="G150" s="265">
        <v>16.5</v>
      </c>
      <c r="H150" s="264">
        <v>22.6</v>
      </c>
      <c r="I150" s="264">
        <v>23.3</v>
      </c>
      <c r="J150" s="264">
        <v>32.299999999999997</v>
      </c>
      <c r="K150" s="264">
        <v>31.5</v>
      </c>
      <c r="L150" s="265">
        <v>19.5</v>
      </c>
      <c r="M150" s="352">
        <v>22.4</v>
      </c>
      <c r="N150" s="265">
        <v>22.4</v>
      </c>
      <c r="O150" s="265">
        <v>20</v>
      </c>
      <c r="P150" s="352">
        <v>25.7</v>
      </c>
      <c r="Q150" s="265">
        <v>25.1</v>
      </c>
      <c r="R150" s="266">
        <v>27.5</v>
      </c>
    </row>
    <row r="151" spans="2:31" x14ac:dyDescent="0.3">
      <c r="B151" s="402"/>
      <c r="C151" s="106" t="s">
        <v>135</v>
      </c>
      <c r="D151" s="360">
        <v>27.1</v>
      </c>
      <c r="E151" s="352">
        <v>27.9</v>
      </c>
      <c r="F151" s="352">
        <v>21.1</v>
      </c>
      <c r="G151" s="265">
        <v>15.9</v>
      </c>
      <c r="H151" s="264">
        <v>0</v>
      </c>
      <c r="I151" s="264">
        <v>0</v>
      </c>
      <c r="J151" s="264">
        <v>30.4</v>
      </c>
      <c r="K151" s="264">
        <v>26.2</v>
      </c>
      <c r="L151" s="265">
        <v>18.5</v>
      </c>
      <c r="M151" s="352">
        <v>24.7</v>
      </c>
      <c r="N151" s="265">
        <v>24.9</v>
      </c>
      <c r="O151" s="265">
        <v>20</v>
      </c>
      <c r="P151" s="352">
        <v>27.9</v>
      </c>
      <c r="Q151" s="265">
        <v>27.9</v>
      </c>
      <c r="R151" s="266">
        <v>0</v>
      </c>
    </row>
    <row r="152" spans="2:31" x14ac:dyDescent="0.3">
      <c r="B152" s="402"/>
      <c r="C152" s="106" t="s">
        <v>136</v>
      </c>
      <c r="D152" s="360">
        <v>24.4</v>
      </c>
      <c r="E152" s="352">
        <v>24.3</v>
      </c>
      <c r="F152" s="352">
        <v>22.5</v>
      </c>
      <c r="G152" s="265">
        <v>15.2</v>
      </c>
      <c r="H152" s="264">
        <v>24.6</v>
      </c>
      <c r="I152" s="264">
        <v>0</v>
      </c>
      <c r="J152" s="264">
        <v>24.7</v>
      </c>
      <c r="K152" s="264">
        <v>38.799999999999997</v>
      </c>
      <c r="L152" s="265">
        <v>19.399999999999999</v>
      </c>
      <c r="M152" s="352">
        <v>21.2</v>
      </c>
      <c r="N152" s="265">
        <v>21.2</v>
      </c>
      <c r="O152" s="265">
        <v>0</v>
      </c>
      <c r="P152" s="352">
        <v>30.3</v>
      </c>
      <c r="Q152" s="265">
        <v>29.1</v>
      </c>
      <c r="R152" s="266">
        <v>33.6</v>
      </c>
    </row>
    <row r="153" spans="2:31" x14ac:dyDescent="0.3">
      <c r="B153" s="402"/>
      <c r="C153" s="106" t="s">
        <v>119</v>
      </c>
      <c r="D153" s="360">
        <v>24.2</v>
      </c>
      <c r="E153" s="352">
        <v>24.7</v>
      </c>
      <c r="F153" s="352">
        <v>19.7</v>
      </c>
      <c r="G153" s="265">
        <v>15.4</v>
      </c>
      <c r="H153" s="264">
        <v>22.2</v>
      </c>
      <c r="I153" s="264">
        <v>0</v>
      </c>
      <c r="J153" s="264">
        <v>23.9</v>
      </c>
      <c r="K153" s="264">
        <v>19.8</v>
      </c>
      <c r="L153" s="265">
        <v>18.899999999999999</v>
      </c>
      <c r="M153" s="352">
        <v>23.8</v>
      </c>
      <c r="N153" s="265">
        <v>23.8</v>
      </c>
      <c r="O153" s="265">
        <v>0</v>
      </c>
      <c r="P153" s="352">
        <v>25.7</v>
      </c>
      <c r="Q153" s="265">
        <v>25.4</v>
      </c>
      <c r="R153" s="266">
        <v>26.5</v>
      </c>
    </row>
    <row r="154" spans="2:31" x14ac:dyDescent="0.3">
      <c r="B154" s="402"/>
      <c r="C154" s="109" t="s">
        <v>120</v>
      </c>
      <c r="D154" s="360">
        <v>22.7</v>
      </c>
      <c r="E154" s="352">
        <v>23.3</v>
      </c>
      <c r="F154" s="352">
        <v>18.100000000000001</v>
      </c>
      <c r="G154" s="265">
        <v>15.7</v>
      </c>
      <c r="H154" s="264">
        <v>0</v>
      </c>
      <c r="I154" s="264">
        <v>20.100000000000001</v>
      </c>
      <c r="J154" s="264">
        <v>0</v>
      </c>
      <c r="K154" s="264">
        <v>19.8</v>
      </c>
      <c r="L154" s="265">
        <v>0</v>
      </c>
      <c r="M154" s="352">
        <v>19.100000000000001</v>
      </c>
      <c r="N154" s="265">
        <v>19.100000000000001</v>
      </c>
      <c r="O154" s="265">
        <v>0</v>
      </c>
      <c r="P154" s="352">
        <v>25</v>
      </c>
      <c r="Q154" s="265">
        <v>25</v>
      </c>
      <c r="R154" s="266">
        <v>0</v>
      </c>
    </row>
    <row r="155" spans="2:31" x14ac:dyDescent="0.3">
      <c r="B155" s="402"/>
      <c r="C155" s="106" t="s">
        <v>90</v>
      </c>
      <c r="D155" s="360">
        <v>25.4</v>
      </c>
      <c r="E155" s="352">
        <v>25.9</v>
      </c>
      <c r="F155" s="352">
        <v>26</v>
      </c>
      <c r="G155" s="265">
        <v>16.7</v>
      </c>
      <c r="H155" s="264">
        <v>24.3</v>
      </c>
      <c r="I155" s="264">
        <v>24.9</v>
      </c>
      <c r="J155" s="264">
        <v>30.6</v>
      </c>
      <c r="K155" s="264">
        <v>38.6</v>
      </c>
      <c r="L155" s="265">
        <v>19.2</v>
      </c>
      <c r="M155" s="352">
        <v>22.3</v>
      </c>
      <c r="N155" s="265">
        <v>22.4</v>
      </c>
      <c r="O155" s="265">
        <v>16.8</v>
      </c>
      <c r="P155" s="352">
        <v>26.7</v>
      </c>
      <c r="Q155" s="265">
        <v>25.3</v>
      </c>
      <c r="R155" s="266">
        <v>33.200000000000003</v>
      </c>
    </row>
    <row r="156" spans="2:31" x14ac:dyDescent="0.3">
      <c r="B156" s="402"/>
      <c r="C156" s="106" t="s">
        <v>137</v>
      </c>
      <c r="D156" s="360">
        <v>22.8</v>
      </c>
      <c r="E156" s="352">
        <v>24.2</v>
      </c>
      <c r="F156" s="352">
        <v>21.4</v>
      </c>
      <c r="G156" s="265">
        <v>18.399999999999999</v>
      </c>
      <c r="H156" s="264">
        <v>23.6</v>
      </c>
      <c r="I156" s="264">
        <v>0</v>
      </c>
      <c r="J156" s="264">
        <v>25.2</v>
      </c>
      <c r="K156" s="264">
        <v>23.6</v>
      </c>
      <c r="L156" s="265">
        <v>19.3</v>
      </c>
      <c r="M156" s="352">
        <v>18.600000000000001</v>
      </c>
      <c r="N156" s="265">
        <v>18.8</v>
      </c>
      <c r="O156" s="265">
        <v>14.1</v>
      </c>
      <c r="P156" s="352">
        <v>13.9</v>
      </c>
      <c r="Q156" s="265">
        <v>0</v>
      </c>
      <c r="R156" s="266">
        <v>13.9</v>
      </c>
    </row>
    <row r="157" spans="2:31" x14ac:dyDescent="0.3">
      <c r="B157" s="402"/>
      <c r="C157" s="106" t="s">
        <v>138</v>
      </c>
      <c r="D157" s="360">
        <v>25.1</v>
      </c>
      <c r="E157" s="352">
        <v>26.7</v>
      </c>
      <c r="F157" s="352">
        <v>20.3</v>
      </c>
      <c r="G157" s="265">
        <v>17.399999999999999</v>
      </c>
      <c r="H157" s="264">
        <v>23.3</v>
      </c>
      <c r="I157" s="264">
        <v>0</v>
      </c>
      <c r="J157" s="264">
        <v>28.3</v>
      </c>
      <c r="K157" s="264">
        <v>22.3</v>
      </c>
      <c r="L157" s="265">
        <v>17.600000000000001</v>
      </c>
      <c r="M157" s="352">
        <v>22.5</v>
      </c>
      <c r="N157" s="265">
        <v>22.5</v>
      </c>
      <c r="O157" s="265">
        <v>20</v>
      </c>
      <c r="P157" s="352">
        <v>26.1</v>
      </c>
      <c r="Q157" s="265">
        <v>26.1</v>
      </c>
      <c r="R157" s="266">
        <v>0</v>
      </c>
    </row>
    <row r="158" spans="2:31" x14ac:dyDescent="0.3">
      <c r="B158" s="402"/>
      <c r="C158" s="106" t="s">
        <v>122</v>
      </c>
      <c r="D158" s="360">
        <v>24.8</v>
      </c>
      <c r="E158" s="352">
        <v>26.4</v>
      </c>
      <c r="F158" s="352">
        <v>20.6</v>
      </c>
      <c r="G158" s="265">
        <v>16.7</v>
      </c>
      <c r="H158" s="264">
        <v>20.3</v>
      </c>
      <c r="I158" s="264">
        <v>0</v>
      </c>
      <c r="J158" s="264">
        <v>34.700000000000003</v>
      </c>
      <c r="K158" s="264">
        <v>24.7</v>
      </c>
      <c r="L158" s="265">
        <v>18.2</v>
      </c>
      <c r="M158" s="352">
        <v>20.100000000000001</v>
      </c>
      <c r="N158" s="265">
        <v>20.2</v>
      </c>
      <c r="O158" s="265">
        <v>18.899999999999999</v>
      </c>
      <c r="P158" s="352">
        <v>26.3</v>
      </c>
      <c r="Q158" s="265">
        <v>24.7</v>
      </c>
      <c r="R158" s="266">
        <v>29.1</v>
      </c>
    </row>
    <row r="159" spans="2:31" x14ac:dyDescent="0.3">
      <c r="B159" s="402"/>
      <c r="C159" s="106" t="s">
        <v>93</v>
      </c>
      <c r="D159" s="360">
        <v>23.5</v>
      </c>
      <c r="E159" s="352">
        <v>24.8</v>
      </c>
      <c r="F159" s="352">
        <v>20.2</v>
      </c>
      <c r="G159" s="265">
        <v>17.8</v>
      </c>
      <c r="H159" s="264">
        <v>19.600000000000001</v>
      </c>
      <c r="I159" s="264">
        <v>0</v>
      </c>
      <c r="J159" s="264">
        <v>26.3</v>
      </c>
      <c r="K159" s="264">
        <v>24.9</v>
      </c>
      <c r="L159" s="265">
        <v>18.8</v>
      </c>
      <c r="M159" s="352">
        <v>19</v>
      </c>
      <c r="N159" s="265">
        <v>19.2</v>
      </c>
      <c r="O159" s="265">
        <v>16.899999999999999</v>
      </c>
      <c r="P159" s="352">
        <v>29</v>
      </c>
      <c r="Q159" s="265">
        <v>0</v>
      </c>
      <c r="R159" s="266">
        <v>29</v>
      </c>
    </row>
    <row r="160" spans="2:31" x14ac:dyDescent="0.3">
      <c r="B160" s="402"/>
      <c r="C160" s="106" t="s">
        <v>123</v>
      </c>
      <c r="D160" s="360">
        <v>21.8</v>
      </c>
      <c r="E160" s="352">
        <v>23.7</v>
      </c>
      <c r="F160" s="352">
        <v>19.7</v>
      </c>
      <c r="G160" s="265">
        <v>19.2</v>
      </c>
      <c r="H160" s="264">
        <v>24.3</v>
      </c>
      <c r="I160" s="264">
        <v>0</v>
      </c>
      <c r="J160" s="264">
        <v>19.7</v>
      </c>
      <c r="K160" s="264">
        <v>25.2</v>
      </c>
      <c r="L160" s="265">
        <v>17</v>
      </c>
      <c r="M160" s="352">
        <v>17.8</v>
      </c>
      <c r="N160" s="265">
        <v>17.899999999999999</v>
      </c>
      <c r="O160" s="265">
        <v>13.7</v>
      </c>
      <c r="P160" s="352">
        <v>25.6</v>
      </c>
      <c r="Q160" s="265">
        <v>25</v>
      </c>
      <c r="R160" s="266">
        <v>28.9</v>
      </c>
    </row>
    <row r="161" spans="2:18" x14ac:dyDescent="0.3">
      <c r="B161" s="402"/>
      <c r="C161" s="106" t="s">
        <v>105</v>
      </c>
      <c r="D161" s="360">
        <v>22.2</v>
      </c>
      <c r="E161" s="352">
        <v>22.9</v>
      </c>
      <c r="F161" s="352">
        <v>21.7</v>
      </c>
      <c r="G161" s="265">
        <v>17</v>
      </c>
      <c r="H161" s="264">
        <v>23.6</v>
      </c>
      <c r="I161" s="264">
        <v>0</v>
      </c>
      <c r="J161" s="264">
        <v>24.2</v>
      </c>
      <c r="K161" s="264">
        <v>37.1</v>
      </c>
      <c r="L161" s="265">
        <v>19.2</v>
      </c>
      <c r="M161" s="352">
        <v>19.3</v>
      </c>
      <c r="N161" s="265">
        <v>19.3</v>
      </c>
      <c r="O161" s="265">
        <v>11</v>
      </c>
      <c r="P161" s="352">
        <v>24.5</v>
      </c>
      <c r="Q161" s="265">
        <v>23</v>
      </c>
      <c r="R161" s="266">
        <v>30</v>
      </c>
    </row>
    <row r="162" spans="2:18" x14ac:dyDescent="0.3">
      <c r="B162" s="402"/>
      <c r="C162" s="106" t="s">
        <v>124</v>
      </c>
      <c r="D162" s="360">
        <v>24.1</v>
      </c>
      <c r="E162" s="352">
        <v>25.1</v>
      </c>
      <c r="F162" s="352">
        <v>21.5</v>
      </c>
      <c r="G162" s="265">
        <v>19.2</v>
      </c>
      <c r="H162" s="264">
        <v>25.1</v>
      </c>
      <c r="I162" s="264">
        <v>0</v>
      </c>
      <c r="J162" s="264">
        <v>27.6</v>
      </c>
      <c r="K162" s="264">
        <v>21.4</v>
      </c>
      <c r="L162" s="265">
        <v>18.5</v>
      </c>
      <c r="M162" s="352">
        <v>19.399999999999999</v>
      </c>
      <c r="N162" s="265">
        <v>19.600000000000001</v>
      </c>
      <c r="O162" s="265">
        <v>15.6</v>
      </c>
      <c r="P162" s="352">
        <v>25.6</v>
      </c>
      <c r="Q162" s="265">
        <v>25.6</v>
      </c>
      <c r="R162" s="266">
        <v>0</v>
      </c>
    </row>
    <row r="163" spans="2:18" x14ac:dyDescent="0.3">
      <c r="B163" s="402"/>
      <c r="C163" s="106" t="s">
        <v>125</v>
      </c>
      <c r="D163" s="360">
        <v>28.1</v>
      </c>
      <c r="E163" s="352">
        <v>29.7</v>
      </c>
      <c r="F163" s="352">
        <v>21.7</v>
      </c>
      <c r="G163" s="265">
        <v>17.3</v>
      </c>
      <c r="H163" s="264">
        <v>23.8</v>
      </c>
      <c r="I163" s="264">
        <v>0</v>
      </c>
      <c r="J163" s="264">
        <v>0</v>
      </c>
      <c r="K163" s="264">
        <v>0</v>
      </c>
      <c r="L163" s="265">
        <v>0</v>
      </c>
      <c r="M163" s="352">
        <v>22.7</v>
      </c>
      <c r="N163" s="265">
        <v>22.7</v>
      </c>
      <c r="O163" s="265">
        <v>0</v>
      </c>
      <c r="P163" s="352">
        <v>0</v>
      </c>
      <c r="Q163" s="265">
        <v>0</v>
      </c>
      <c r="R163" s="266">
        <v>0</v>
      </c>
    </row>
    <row r="164" spans="2:18" ht="12" thickBot="1" x14ac:dyDescent="0.35">
      <c r="B164" s="402"/>
      <c r="C164" s="107" t="s">
        <v>139</v>
      </c>
      <c r="D164" s="356">
        <v>24.5</v>
      </c>
      <c r="E164" s="350">
        <v>25.2</v>
      </c>
      <c r="F164" s="350">
        <v>22.8</v>
      </c>
      <c r="G164" s="262">
        <v>16.5</v>
      </c>
      <c r="H164" s="255">
        <v>23.7</v>
      </c>
      <c r="I164" s="255">
        <v>23.5</v>
      </c>
      <c r="J164" s="255">
        <v>27.9</v>
      </c>
      <c r="K164" s="255">
        <v>32.5</v>
      </c>
      <c r="L164" s="262">
        <v>18.8</v>
      </c>
      <c r="M164" s="350">
        <v>21.3</v>
      </c>
      <c r="N164" s="262">
        <v>21.4</v>
      </c>
      <c r="O164" s="262">
        <v>16.3</v>
      </c>
      <c r="P164" s="350">
        <v>26.5</v>
      </c>
      <c r="Q164" s="262">
        <v>25</v>
      </c>
      <c r="R164" s="257">
        <v>30</v>
      </c>
    </row>
    <row r="165" spans="2:18" x14ac:dyDescent="0.3">
      <c r="B165" s="401" t="s">
        <v>140</v>
      </c>
      <c r="C165" s="110" t="s">
        <v>100</v>
      </c>
      <c r="D165" s="362">
        <v>23.7</v>
      </c>
      <c r="E165" s="354">
        <v>24</v>
      </c>
      <c r="F165" s="354">
        <v>25.4</v>
      </c>
      <c r="G165" s="270">
        <v>17.5</v>
      </c>
      <c r="H165" s="269">
        <v>23.6</v>
      </c>
      <c r="I165" s="269">
        <v>24.8</v>
      </c>
      <c r="J165" s="269">
        <v>31.8</v>
      </c>
      <c r="K165" s="269">
        <v>35.799999999999997</v>
      </c>
      <c r="L165" s="270">
        <v>19.399999999999999</v>
      </c>
      <c r="M165" s="354">
        <v>20.5</v>
      </c>
      <c r="N165" s="270">
        <v>20.5</v>
      </c>
      <c r="O165" s="270">
        <v>0</v>
      </c>
      <c r="P165" s="354">
        <v>26.7</v>
      </c>
      <c r="Q165" s="270">
        <v>22.3</v>
      </c>
      <c r="R165" s="271">
        <v>29.9</v>
      </c>
    </row>
    <row r="166" spans="2:18" x14ac:dyDescent="0.3">
      <c r="B166" s="402"/>
      <c r="C166" s="106" t="s">
        <v>107</v>
      </c>
      <c r="D166" s="360">
        <v>22.1</v>
      </c>
      <c r="E166" s="352">
        <v>23</v>
      </c>
      <c r="F166" s="352">
        <v>22.1</v>
      </c>
      <c r="G166" s="265">
        <v>14.4</v>
      </c>
      <c r="H166" s="264">
        <v>24.2</v>
      </c>
      <c r="I166" s="264">
        <v>21</v>
      </c>
      <c r="J166" s="264">
        <v>33.200000000000003</v>
      </c>
      <c r="K166" s="264">
        <v>29.7</v>
      </c>
      <c r="L166" s="265">
        <v>19.600000000000001</v>
      </c>
      <c r="M166" s="352">
        <v>19.5</v>
      </c>
      <c r="N166" s="265">
        <v>19.5</v>
      </c>
      <c r="O166" s="265">
        <v>0</v>
      </c>
      <c r="P166" s="352">
        <v>22.9</v>
      </c>
      <c r="Q166" s="265">
        <v>22.7</v>
      </c>
      <c r="R166" s="266">
        <v>26.4</v>
      </c>
    </row>
    <row r="167" spans="2:18" x14ac:dyDescent="0.3">
      <c r="B167" s="402"/>
      <c r="C167" s="106" t="s">
        <v>141</v>
      </c>
      <c r="D167" s="360">
        <v>23.5</v>
      </c>
      <c r="E167" s="352">
        <v>23.7</v>
      </c>
      <c r="F167" s="352">
        <v>22.9</v>
      </c>
      <c r="G167" s="265">
        <v>16.3</v>
      </c>
      <c r="H167" s="264">
        <v>22.7</v>
      </c>
      <c r="I167" s="264">
        <v>0</v>
      </c>
      <c r="J167" s="264">
        <v>30.2</v>
      </c>
      <c r="K167" s="264">
        <v>39.299999999999997</v>
      </c>
      <c r="L167" s="265">
        <v>18.7</v>
      </c>
      <c r="M167" s="352">
        <v>21.7</v>
      </c>
      <c r="N167" s="265">
        <v>21.7</v>
      </c>
      <c r="O167" s="265">
        <v>18.2</v>
      </c>
      <c r="P167" s="352">
        <v>24.8</v>
      </c>
      <c r="Q167" s="265">
        <v>24.2</v>
      </c>
      <c r="R167" s="266">
        <v>28.6</v>
      </c>
    </row>
    <row r="168" spans="2:18" x14ac:dyDescent="0.3">
      <c r="B168" s="402"/>
      <c r="C168" s="106" t="s">
        <v>129</v>
      </c>
      <c r="D168" s="360">
        <v>23.2</v>
      </c>
      <c r="E168" s="352">
        <v>24.1</v>
      </c>
      <c r="F168" s="352">
        <v>21.7</v>
      </c>
      <c r="G168" s="265">
        <v>16.7</v>
      </c>
      <c r="H168" s="264">
        <v>22.9</v>
      </c>
      <c r="I168" s="264">
        <v>22.2</v>
      </c>
      <c r="J168" s="264">
        <v>31.6</v>
      </c>
      <c r="K168" s="264">
        <v>31</v>
      </c>
      <c r="L168" s="265">
        <v>19.3</v>
      </c>
      <c r="M168" s="352">
        <v>20.5</v>
      </c>
      <c r="N168" s="265">
        <v>20.5</v>
      </c>
      <c r="O168" s="265">
        <v>20</v>
      </c>
      <c r="P168" s="352">
        <v>25.7</v>
      </c>
      <c r="Q168" s="265">
        <v>25.2</v>
      </c>
      <c r="R168" s="266">
        <v>27.3</v>
      </c>
    </row>
    <row r="169" spans="2:18" x14ac:dyDescent="0.3">
      <c r="B169" s="402"/>
      <c r="C169" s="106" t="s">
        <v>135</v>
      </c>
      <c r="D169" s="360">
        <v>25.6</v>
      </c>
      <c r="E169" s="352">
        <v>26.4</v>
      </c>
      <c r="F169" s="352">
        <v>20.9</v>
      </c>
      <c r="G169" s="265">
        <v>15.9</v>
      </c>
      <c r="H169" s="264">
        <v>0</v>
      </c>
      <c r="I169" s="264">
        <v>0</v>
      </c>
      <c r="J169" s="264">
        <v>29.4</v>
      </c>
      <c r="K169" s="264">
        <v>25.7</v>
      </c>
      <c r="L169" s="265">
        <v>18.5</v>
      </c>
      <c r="M169" s="352">
        <v>22.7</v>
      </c>
      <c r="N169" s="265">
        <v>22.8</v>
      </c>
      <c r="O169" s="265">
        <v>20.2</v>
      </c>
      <c r="P169" s="352">
        <v>26</v>
      </c>
      <c r="Q169" s="265">
        <v>26</v>
      </c>
      <c r="R169" s="266">
        <v>0</v>
      </c>
    </row>
    <row r="170" spans="2:18" x14ac:dyDescent="0.3">
      <c r="B170" s="402"/>
      <c r="C170" s="106" t="s">
        <v>136</v>
      </c>
      <c r="D170" s="360">
        <v>23.1</v>
      </c>
      <c r="E170" s="352">
        <v>23.3</v>
      </c>
      <c r="F170" s="352">
        <v>22.3</v>
      </c>
      <c r="G170" s="265">
        <v>15</v>
      </c>
      <c r="H170" s="264">
        <v>24.8</v>
      </c>
      <c r="I170" s="264">
        <v>0</v>
      </c>
      <c r="J170" s="264">
        <v>23.7</v>
      </c>
      <c r="K170" s="264">
        <v>37.4</v>
      </c>
      <c r="L170" s="265">
        <v>19.600000000000001</v>
      </c>
      <c r="M170" s="352">
        <v>18.7</v>
      </c>
      <c r="N170" s="265">
        <v>18.7</v>
      </c>
      <c r="O170" s="265">
        <v>0</v>
      </c>
      <c r="P170" s="352">
        <v>28.8</v>
      </c>
      <c r="Q170" s="265">
        <v>27.2</v>
      </c>
      <c r="R170" s="266">
        <v>33.200000000000003</v>
      </c>
    </row>
    <row r="171" spans="2:18" x14ac:dyDescent="0.3">
      <c r="B171" s="402"/>
      <c r="C171" s="106" t="s">
        <v>102</v>
      </c>
      <c r="D171" s="360">
        <v>22.9</v>
      </c>
      <c r="E171" s="352">
        <v>23.6</v>
      </c>
      <c r="F171" s="352">
        <v>19.600000000000001</v>
      </c>
      <c r="G171" s="265">
        <v>16</v>
      </c>
      <c r="H171" s="264">
        <v>21.7</v>
      </c>
      <c r="I171" s="264">
        <v>0</v>
      </c>
      <c r="J171" s="264">
        <v>23.3</v>
      </c>
      <c r="K171" s="264">
        <v>20.7</v>
      </c>
      <c r="L171" s="265">
        <v>18.8</v>
      </c>
      <c r="M171" s="352">
        <v>21.5</v>
      </c>
      <c r="N171" s="265">
        <v>21.5</v>
      </c>
      <c r="O171" s="265">
        <v>0</v>
      </c>
      <c r="P171" s="352">
        <v>24</v>
      </c>
      <c r="Q171" s="265">
        <v>23.1</v>
      </c>
      <c r="R171" s="266">
        <v>26.6</v>
      </c>
    </row>
    <row r="172" spans="2:18" x14ac:dyDescent="0.3">
      <c r="B172" s="402"/>
      <c r="C172" s="109" t="s">
        <v>131</v>
      </c>
      <c r="D172" s="360">
        <v>22.6</v>
      </c>
      <c r="E172" s="352">
        <v>23.4</v>
      </c>
      <c r="F172" s="352">
        <v>17.899999999999999</v>
      </c>
      <c r="G172" s="265">
        <v>15.3</v>
      </c>
      <c r="H172" s="264">
        <v>0</v>
      </c>
      <c r="I172" s="264">
        <v>19.7</v>
      </c>
      <c r="J172" s="264">
        <v>0</v>
      </c>
      <c r="K172" s="264">
        <v>19.399999999999999</v>
      </c>
      <c r="L172" s="265">
        <v>0</v>
      </c>
      <c r="M172" s="352">
        <v>17</v>
      </c>
      <c r="N172" s="265">
        <v>17</v>
      </c>
      <c r="O172" s="265">
        <v>0</v>
      </c>
      <c r="P172" s="352">
        <v>24.6</v>
      </c>
      <c r="Q172" s="265">
        <v>24.6</v>
      </c>
      <c r="R172" s="266">
        <v>0</v>
      </c>
    </row>
    <row r="173" spans="2:18" x14ac:dyDescent="0.3">
      <c r="B173" s="402"/>
      <c r="C173" s="106" t="s">
        <v>132</v>
      </c>
      <c r="D173" s="360">
        <v>24.7</v>
      </c>
      <c r="E173" s="352">
        <v>25.2</v>
      </c>
      <c r="F173" s="352">
        <v>25.5</v>
      </c>
      <c r="G173" s="265">
        <v>16.7</v>
      </c>
      <c r="H173" s="264">
        <v>23.8</v>
      </c>
      <c r="I173" s="264">
        <v>25</v>
      </c>
      <c r="J173" s="264">
        <v>29.7</v>
      </c>
      <c r="K173" s="264">
        <v>39</v>
      </c>
      <c r="L173" s="265">
        <v>17.899999999999999</v>
      </c>
      <c r="M173" s="352">
        <v>21.4</v>
      </c>
      <c r="N173" s="265">
        <v>21.5</v>
      </c>
      <c r="O173" s="265">
        <v>16.7</v>
      </c>
      <c r="P173" s="352">
        <v>26.4</v>
      </c>
      <c r="Q173" s="265">
        <v>24.7</v>
      </c>
      <c r="R173" s="266">
        <v>33</v>
      </c>
    </row>
    <row r="174" spans="2:18" x14ac:dyDescent="0.3">
      <c r="B174" s="402"/>
      <c r="C174" s="106" t="s">
        <v>75</v>
      </c>
      <c r="D174" s="360">
        <v>21.5</v>
      </c>
      <c r="E174" s="352">
        <v>22.9</v>
      </c>
      <c r="F174" s="352">
        <v>19.3</v>
      </c>
      <c r="G174" s="265">
        <v>18</v>
      </c>
      <c r="H174" s="264">
        <v>23.1</v>
      </c>
      <c r="I174" s="264">
        <v>0</v>
      </c>
      <c r="J174" s="264">
        <v>24.3</v>
      </c>
      <c r="K174" s="264">
        <v>20.399999999999999</v>
      </c>
      <c r="L174" s="265">
        <v>16.899999999999999</v>
      </c>
      <c r="M174" s="352">
        <v>17.399999999999999</v>
      </c>
      <c r="N174" s="265">
        <v>17.5</v>
      </c>
      <c r="O174" s="265">
        <v>14.7</v>
      </c>
      <c r="P174" s="352">
        <v>14.5</v>
      </c>
      <c r="Q174" s="265">
        <v>0</v>
      </c>
      <c r="R174" s="266">
        <v>14.5</v>
      </c>
    </row>
    <row r="175" spans="2:18" x14ac:dyDescent="0.3">
      <c r="B175" s="402"/>
      <c r="C175" s="106" t="s">
        <v>76</v>
      </c>
      <c r="D175" s="360">
        <v>23.9</v>
      </c>
      <c r="E175" s="352">
        <v>25.6</v>
      </c>
      <c r="F175" s="352">
        <v>20.100000000000001</v>
      </c>
      <c r="G175" s="265">
        <v>15.8</v>
      </c>
      <c r="H175" s="264">
        <v>23.7</v>
      </c>
      <c r="I175" s="264">
        <v>0</v>
      </c>
      <c r="J175" s="264">
        <v>29.3</v>
      </c>
      <c r="K175" s="264">
        <v>21.6</v>
      </c>
      <c r="L175" s="265">
        <v>17.600000000000001</v>
      </c>
      <c r="M175" s="352">
        <v>21.1</v>
      </c>
      <c r="N175" s="265">
        <v>21.1</v>
      </c>
      <c r="O175" s="265">
        <v>19.5</v>
      </c>
      <c r="P175" s="352">
        <v>25</v>
      </c>
      <c r="Q175" s="265">
        <v>25</v>
      </c>
      <c r="R175" s="266">
        <v>0</v>
      </c>
    </row>
    <row r="176" spans="2:18" x14ac:dyDescent="0.3">
      <c r="B176" s="402"/>
      <c r="C176" s="106" t="s">
        <v>122</v>
      </c>
      <c r="D176" s="360">
        <v>23.9</v>
      </c>
      <c r="E176" s="352">
        <v>25.7</v>
      </c>
      <c r="F176" s="352">
        <v>20.5</v>
      </c>
      <c r="G176" s="265">
        <v>16.8</v>
      </c>
      <c r="H176" s="264">
        <v>19.2</v>
      </c>
      <c r="I176" s="264">
        <v>0</v>
      </c>
      <c r="J176" s="264">
        <v>34.799999999999997</v>
      </c>
      <c r="K176" s="264">
        <v>25.2</v>
      </c>
      <c r="L176" s="265">
        <v>18.2</v>
      </c>
      <c r="M176" s="352">
        <v>18.8</v>
      </c>
      <c r="N176" s="265">
        <v>18.8</v>
      </c>
      <c r="O176" s="265">
        <v>18.600000000000001</v>
      </c>
      <c r="P176" s="352">
        <v>25.4</v>
      </c>
      <c r="Q176" s="265">
        <v>23.8</v>
      </c>
      <c r="R176" s="266">
        <v>28.3</v>
      </c>
    </row>
    <row r="177" spans="2:18" x14ac:dyDescent="0.3">
      <c r="B177" s="402"/>
      <c r="C177" s="106" t="s">
        <v>133</v>
      </c>
      <c r="D177" s="360">
        <v>22.2</v>
      </c>
      <c r="E177" s="352">
        <v>23.7</v>
      </c>
      <c r="F177" s="352">
        <v>19.399999999999999</v>
      </c>
      <c r="G177" s="265">
        <v>17.399999999999999</v>
      </c>
      <c r="H177" s="264">
        <v>19.3</v>
      </c>
      <c r="I177" s="264">
        <v>0</v>
      </c>
      <c r="J177" s="264">
        <v>23.9</v>
      </c>
      <c r="K177" s="264">
        <v>21.5</v>
      </c>
      <c r="L177" s="265">
        <v>18.600000000000001</v>
      </c>
      <c r="M177" s="352">
        <v>16.899999999999999</v>
      </c>
      <c r="N177" s="265">
        <v>17</v>
      </c>
      <c r="O177" s="265">
        <v>16.5</v>
      </c>
      <c r="P177" s="352">
        <v>30.3</v>
      </c>
      <c r="Q177" s="265">
        <v>0</v>
      </c>
      <c r="R177" s="266">
        <v>30.3</v>
      </c>
    </row>
    <row r="178" spans="2:18" x14ac:dyDescent="0.3">
      <c r="B178" s="402"/>
      <c r="C178" s="106" t="s">
        <v>94</v>
      </c>
      <c r="D178" s="360">
        <v>20.5</v>
      </c>
      <c r="E178" s="352">
        <v>22</v>
      </c>
      <c r="F178" s="352">
        <v>19.2</v>
      </c>
      <c r="G178" s="265">
        <v>20.3</v>
      </c>
      <c r="H178" s="264">
        <v>24.1</v>
      </c>
      <c r="I178" s="264">
        <v>0</v>
      </c>
      <c r="J178" s="264">
        <v>18.100000000000001</v>
      </c>
      <c r="K178" s="264">
        <v>23.1</v>
      </c>
      <c r="L178" s="265">
        <v>16.600000000000001</v>
      </c>
      <c r="M178" s="352">
        <v>16.8</v>
      </c>
      <c r="N178" s="265">
        <v>16.899999999999999</v>
      </c>
      <c r="O178" s="265">
        <v>12.9</v>
      </c>
      <c r="P178" s="352">
        <v>24.3</v>
      </c>
      <c r="Q178" s="265">
        <v>23.8</v>
      </c>
      <c r="R178" s="266">
        <v>27.5</v>
      </c>
    </row>
    <row r="179" spans="2:18" x14ac:dyDescent="0.3">
      <c r="B179" s="402"/>
      <c r="C179" s="106" t="s">
        <v>95</v>
      </c>
      <c r="D179" s="360">
        <v>21</v>
      </c>
      <c r="E179" s="352">
        <v>21.9</v>
      </c>
      <c r="F179" s="352">
        <v>19.5</v>
      </c>
      <c r="G179" s="265">
        <v>17.100000000000001</v>
      </c>
      <c r="H179" s="264">
        <v>22.9</v>
      </c>
      <c r="I179" s="264">
        <v>0</v>
      </c>
      <c r="J179" s="264">
        <v>23.9</v>
      </c>
      <c r="K179" s="264">
        <v>0</v>
      </c>
      <c r="L179" s="265">
        <v>19</v>
      </c>
      <c r="M179" s="352">
        <v>17.8</v>
      </c>
      <c r="N179" s="265">
        <v>17.8</v>
      </c>
      <c r="O179" s="265">
        <v>10</v>
      </c>
      <c r="P179" s="352">
        <v>23.4</v>
      </c>
      <c r="Q179" s="265">
        <v>21.8</v>
      </c>
      <c r="R179" s="266">
        <v>29.6</v>
      </c>
    </row>
    <row r="180" spans="2:18" x14ac:dyDescent="0.3">
      <c r="B180" s="402"/>
      <c r="C180" s="106" t="s">
        <v>142</v>
      </c>
      <c r="D180" s="360">
        <v>22.7</v>
      </c>
      <c r="E180" s="352">
        <v>23.8</v>
      </c>
      <c r="F180" s="352">
        <v>21.1</v>
      </c>
      <c r="G180" s="265">
        <v>17.8</v>
      </c>
      <c r="H180" s="264">
        <v>24.8</v>
      </c>
      <c r="I180" s="264">
        <v>0</v>
      </c>
      <c r="J180" s="264">
        <v>27.2</v>
      </c>
      <c r="K180" s="264">
        <v>22.6</v>
      </c>
      <c r="L180" s="265">
        <v>18.600000000000001</v>
      </c>
      <c r="M180" s="352">
        <v>17.3</v>
      </c>
      <c r="N180" s="265">
        <v>17.3</v>
      </c>
      <c r="O180" s="265">
        <v>15.8</v>
      </c>
      <c r="P180" s="352">
        <v>24.2</v>
      </c>
      <c r="Q180" s="265">
        <v>24.2</v>
      </c>
      <c r="R180" s="266">
        <v>0</v>
      </c>
    </row>
    <row r="181" spans="2:18" x14ac:dyDescent="0.3">
      <c r="B181" s="402"/>
      <c r="C181" s="106" t="s">
        <v>82</v>
      </c>
      <c r="D181" s="360">
        <v>26.9</v>
      </c>
      <c r="E181" s="352">
        <v>28.4</v>
      </c>
      <c r="F181" s="352">
        <v>21.2</v>
      </c>
      <c r="G181" s="265">
        <v>17.5</v>
      </c>
      <c r="H181" s="264">
        <v>23.1</v>
      </c>
      <c r="I181" s="264">
        <v>0</v>
      </c>
      <c r="J181" s="264">
        <v>0</v>
      </c>
      <c r="K181" s="264">
        <v>0</v>
      </c>
      <c r="L181" s="265">
        <v>0</v>
      </c>
      <c r="M181" s="352">
        <v>21.8</v>
      </c>
      <c r="N181" s="265">
        <v>21.8</v>
      </c>
      <c r="O181" s="265">
        <v>0</v>
      </c>
      <c r="P181" s="352">
        <v>0</v>
      </c>
      <c r="Q181" s="265">
        <v>0</v>
      </c>
      <c r="R181" s="266">
        <v>0</v>
      </c>
    </row>
    <row r="182" spans="2:18" ht="12" thickBot="1" x14ac:dyDescent="0.35">
      <c r="B182" s="403"/>
      <c r="C182" s="107" t="s">
        <v>139</v>
      </c>
      <c r="D182" s="356">
        <v>23.4</v>
      </c>
      <c r="E182" s="350">
        <v>24.2</v>
      </c>
      <c r="F182" s="350">
        <v>22.3</v>
      </c>
      <c r="G182" s="262">
        <v>16.399999999999999</v>
      </c>
      <c r="H182" s="255">
        <v>23.4</v>
      </c>
      <c r="I182" s="255">
        <v>23.3</v>
      </c>
      <c r="J182" s="255">
        <v>26.9</v>
      </c>
      <c r="K182" s="255">
        <v>31.8</v>
      </c>
      <c r="L182" s="262">
        <v>18.600000000000001</v>
      </c>
      <c r="M182" s="350">
        <v>19.8</v>
      </c>
      <c r="N182" s="262">
        <v>19.8</v>
      </c>
      <c r="O182" s="262">
        <v>16.100000000000001</v>
      </c>
      <c r="P182" s="350">
        <v>25.5</v>
      </c>
      <c r="Q182" s="262">
        <v>23.8</v>
      </c>
      <c r="R182" s="257">
        <v>29.4</v>
      </c>
    </row>
    <row r="183" spans="2:18" x14ac:dyDescent="0.3">
      <c r="B183" s="401" t="s">
        <v>145</v>
      </c>
      <c r="C183" s="110" t="s">
        <v>100</v>
      </c>
      <c r="D183" s="362">
        <v>23.5</v>
      </c>
      <c r="E183" s="354">
        <v>23.7</v>
      </c>
      <c r="F183" s="354">
        <v>25.1</v>
      </c>
      <c r="G183" s="270">
        <v>17.3</v>
      </c>
      <c r="H183" s="269">
        <v>23.5</v>
      </c>
      <c r="I183" s="269">
        <v>24.1</v>
      </c>
      <c r="J183" s="269">
        <v>32.799999999999997</v>
      </c>
      <c r="K183" s="269">
        <v>35.5</v>
      </c>
      <c r="L183" s="270">
        <v>19</v>
      </c>
      <c r="M183" s="354">
        <v>20.100000000000001</v>
      </c>
      <c r="N183" s="270">
        <v>20.100000000000001</v>
      </c>
      <c r="O183" s="270">
        <v>0</v>
      </c>
      <c r="P183" s="354">
        <v>30.2</v>
      </c>
      <c r="Q183" s="270">
        <v>0</v>
      </c>
      <c r="R183" s="271">
        <v>30.2</v>
      </c>
    </row>
    <row r="184" spans="2:18" x14ac:dyDescent="0.3">
      <c r="B184" s="402"/>
      <c r="C184" s="106" t="s">
        <v>86</v>
      </c>
      <c r="D184" s="360">
        <v>21.3</v>
      </c>
      <c r="E184" s="352">
        <v>22.1</v>
      </c>
      <c r="F184" s="352">
        <v>21.6</v>
      </c>
      <c r="G184" s="265">
        <v>14.2</v>
      </c>
      <c r="H184" s="264">
        <v>24.1</v>
      </c>
      <c r="I184" s="264">
        <v>21.2</v>
      </c>
      <c r="J184" s="264">
        <v>32.799999999999997</v>
      </c>
      <c r="K184" s="264">
        <v>29.2</v>
      </c>
      <c r="L184" s="265">
        <v>18.5</v>
      </c>
      <c r="M184" s="352">
        <v>18.8</v>
      </c>
      <c r="N184" s="265">
        <v>18.8</v>
      </c>
      <c r="O184" s="265">
        <v>0</v>
      </c>
      <c r="P184" s="352">
        <v>22.1</v>
      </c>
      <c r="Q184" s="265">
        <v>21.9</v>
      </c>
      <c r="R184" s="266">
        <v>24.3</v>
      </c>
    </row>
    <row r="185" spans="2:18" x14ac:dyDescent="0.3">
      <c r="B185" s="402"/>
      <c r="C185" s="106" t="s">
        <v>128</v>
      </c>
      <c r="D185" s="360">
        <v>22.9</v>
      </c>
      <c r="E185" s="352">
        <v>23.5</v>
      </c>
      <c r="F185" s="352">
        <v>22.4</v>
      </c>
      <c r="G185" s="265">
        <v>16.2</v>
      </c>
      <c r="H185" s="264">
        <v>20.100000000000001</v>
      </c>
      <c r="I185" s="264">
        <v>18.3</v>
      </c>
      <c r="J185" s="264">
        <v>29.7</v>
      </c>
      <c r="K185" s="264">
        <v>38.700000000000003</v>
      </c>
      <c r="L185" s="265">
        <v>18.899999999999999</v>
      </c>
      <c r="M185" s="352">
        <v>20.7</v>
      </c>
      <c r="N185" s="265">
        <v>20.8</v>
      </c>
      <c r="O185" s="265">
        <v>18.3</v>
      </c>
      <c r="P185" s="352">
        <v>23.8</v>
      </c>
      <c r="Q185" s="265">
        <v>22.6</v>
      </c>
      <c r="R185" s="266">
        <v>28.2</v>
      </c>
    </row>
    <row r="186" spans="2:18" x14ac:dyDescent="0.3">
      <c r="B186" s="402"/>
      <c r="C186" s="106" t="s">
        <v>70</v>
      </c>
      <c r="D186" s="360">
        <v>23</v>
      </c>
      <c r="E186" s="352">
        <v>24.2</v>
      </c>
      <c r="F186" s="352">
        <v>21.3</v>
      </c>
      <c r="G186" s="265">
        <v>16.8</v>
      </c>
      <c r="H186" s="264">
        <v>22.5</v>
      </c>
      <c r="I186" s="264">
        <v>22.4</v>
      </c>
      <c r="J186" s="264">
        <v>32.1</v>
      </c>
      <c r="K186" s="264">
        <v>29.5</v>
      </c>
      <c r="L186" s="265">
        <v>18.399999999999999</v>
      </c>
      <c r="M186" s="352">
        <v>19.2</v>
      </c>
      <c r="N186" s="265">
        <v>19.2</v>
      </c>
      <c r="O186" s="265">
        <v>19.7</v>
      </c>
      <c r="P186" s="352">
        <v>25.7</v>
      </c>
      <c r="Q186" s="265">
        <v>25.1</v>
      </c>
      <c r="R186" s="266">
        <v>27.2</v>
      </c>
    </row>
    <row r="187" spans="2:18" x14ac:dyDescent="0.3">
      <c r="B187" s="402"/>
      <c r="C187" s="106" t="s">
        <v>118</v>
      </c>
      <c r="D187" s="360">
        <v>24.7</v>
      </c>
      <c r="E187" s="352">
        <v>25.6</v>
      </c>
      <c r="F187" s="352">
        <v>20.5</v>
      </c>
      <c r="G187" s="265">
        <v>15.9</v>
      </c>
      <c r="H187" s="264">
        <v>0</v>
      </c>
      <c r="I187" s="264">
        <v>0</v>
      </c>
      <c r="J187" s="264">
        <v>28.4</v>
      </c>
      <c r="K187" s="264">
        <v>24.7</v>
      </c>
      <c r="L187" s="265">
        <v>18.399999999999999</v>
      </c>
      <c r="M187" s="352">
        <v>21.5</v>
      </c>
      <c r="N187" s="265">
        <v>21.5</v>
      </c>
      <c r="O187" s="265">
        <v>20.100000000000001</v>
      </c>
      <c r="P187" s="352">
        <v>24.4</v>
      </c>
      <c r="Q187" s="265">
        <v>24.4</v>
      </c>
      <c r="R187" s="266">
        <v>0</v>
      </c>
    </row>
    <row r="188" spans="2:18" x14ac:dyDescent="0.3">
      <c r="B188" s="402"/>
      <c r="C188" s="106" t="s">
        <v>130</v>
      </c>
      <c r="D188" s="360">
        <v>22.2</v>
      </c>
      <c r="E188" s="352">
        <v>22.6</v>
      </c>
      <c r="F188" s="352">
        <v>20.100000000000001</v>
      </c>
      <c r="G188" s="265">
        <v>15</v>
      </c>
      <c r="H188" s="264">
        <v>24.7</v>
      </c>
      <c r="I188" s="264">
        <v>0</v>
      </c>
      <c r="J188" s="264">
        <v>25.3</v>
      </c>
      <c r="K188" s="264">
        <v>0</v>
      </c>
      <c r="L188" s="265">
        <v>19.8</v>
      </c>
      <c r="M188" s="352">
        <v>17.3</v>
      </c>
      <c r="N188" s="265">
        <v>17.3</v>
      </c>
      <c r="O188" s="265">
        <v>0</v>
      </c>
      <c r="P188" s="352">
        <v>27.9</v>
      </c>
      <c r="Q188" s="265">
        <v>26</v>
      </c>
      <c r="R188" s="266">
        <v>33.4</v>
      </c>
    </row>
    <row r="189" spans="2:18" x14ac:dyDescent="0.3">
      <c r="B189" s="402"/>
      <c r="C189" s="106" t="s">
        <v>102</v>
      </c>
      <c r="D189" s="360">
        <v>22.7</v>
      </c>
      <c r="E189" s="352">
        <v>23.4</v>
      </c>
      <c r="F189" s="352">
        <v>19.600000000000001</v>
      </c>
      <c r="G189" s="265">
        <v>15.9</v>
      </c>
      <c r="H189" s="264">
        <v>21.8</v>
      </c>
      <c r="I189" s="264">
        <v>0</v>
      </c>
      <c r="J189" s="264">
        <v>23.1</v>
      </c>
      <c r="K189" s="264">
        <v>19.3</v>
      </c>
      <c r="L189" s="265">
        <v>19.100000000000001</v>
      </c>
      <c r="M189" s="352">
        <v>20.3</v>
      </c>
      <c r="N189" s="265">
        <v>20.3</v>
      </c>
      <c r="O189" s="265">
        <v>0</v>
      </c>
      <c r="P189" s="352">
        <v>28.4</v>
      </c>
      <c r="Q189" s="265">
        <v>0</v>
      </c>
      <c r="R189" s="266">
        <v>28.4</v>
      </c>
    </row>
    <row r="190" spans="2:18" x14ac:dyDescent="0.3">
      <c r="B190" s="402"/>
      <c r="C190" s="109" t="s">
        <v>103</v>
      </c>
      <c r="D190" s="360">
        <v>22.6</v>
      </c>
      <c r="E190" s="352">
        <v>23.5</v>
      </c>
      <c r="F190" s="352">
        <v>17.7</v>
      </c>
      <c r="G190" s="265">
        <v>14.7</v>
      </c>
      <c r="H190" s="264">
        <v>0</v>
      </c>
      <c r="I190" s="264">
        <v>19.7</v>
      </c>
      <c r="J190" s="264">
        <v>0</v>
      </c>
      <c r="K190" s="264">
        <v>19.5</v>
      </c>
      <c r="L190" s="265">
        <v>0</v>
      </c>
      <c r="M190" s="352">
        <v>16.5</v>
      </c>
      <c r="N190" s="265">
        <v>16.5</v>
      </c>
      <c r="O190" s="265">
        <v>0</v>
      </c>
      <c r="P190" s="352">
        <v>24.3</v>
      </c>
      <c r="Q190" s="265">
        <v>24.3</v>
      </c>
      <c r="R190" s="266">
        <v>0</v>
      </c>
    </row>
    <row r="191" spans="2:18" x14ac:dyDescent="0.3">
      <c r="B191" s="402"/>
      <c r="C191" s="106" t="s">
        <v>74</v>
      </c>
      <c r="D191" s="360">
        <v>24.6</v>
      </c>
      <c r="E191" s="352">
        <v>25.1</v>
      </c>
      <c r="F191" s="352">
        <v>25.6</v>
      </c>
      <c r="G191" s="265">
        <v>16.600000000000001</v>
      </c>
      <c r="H191" s="264">
        <v>23.8</v>
      </c>
      <c r="I191" s="264">
        <v>25.2</v>
      </c>
      <c r="J191" s="264">
        <v>30.1</v>
      </c>
      <c r="K191" s="264">
        <v>39.1</v>
      </c>
      <c r="L191" s="265">
        <v>18</v>
      </c>
      <c r="M191" s="352">
        <v>20.8</v>
      </c>
      <c r="N191" s="265">
        <v>20.9</v>
      </c>
      <c r="O191" s="265">
        <v>16.8</v>
      </c>
      <c r="P191" s="352">
        <v>27.4</v>
      </c>
      <c r="Q191" s="265">
        <v>25.6</v>
      </c>
      <c r="R191" s="266">
        <v>32.4</v>
      </c>
    </row>
    <row r="192" spans="2:18" x14ac:dyDescent="0.3">
      <c r="B192" s="402"/>
      <c r="C192" s="106" t="s">
        <v>75</v>
      </c>
      <c r="D192" s="360">
        <v>21.2</v>
      </c>
      <c r="E192" s="352">
        <v>22.7</v>
      </c>
      <c r="F192" s="352">
        <v>18.8</v>
      </c>
      <c r="G192" s="265">
        <v>18.399999999999999</v>
      </c>
      <c r="H192" s="264">
        <v>22.7</v>
      </c>
      <c r="I192" s="264">
        <v>0</v>
      </c>
      <c r="J192" s="264">
        <v>22.6</v>
      </c>
      <c r="K192" s="264">
        <v>20.3</v>
      </c>
      <c r="L192" s="265">
        <v>16.5</v>
      </c>
      <c r="M192" s="352">
        <v>16.7</v>
      </c>
      <c r="N192" s="265">
        <v>16.899999999999999</v>
      </c>
      <c r="O192" s="265">
        <v>13.5</v>
      </c>
      <c r="P192" s="352">
        <v>15.1</v>
      </c>
      <c r="Q192" s="265">
        <v>0</v>
      </c>
      <c r="R192" s="266">
        <v>15.1</v>
      </c>
    </row>
    <row r="193" spans="2:18" x14ac:dyDescent="0.3">
      <c r="B193" s="402"/>
      <c r="C193" s="106" t="s">
        <v>76</v>
      </c>
      <c r="D193" s="360">
        <v>23.4</v>
      </c>
      <c r="E193" s="352">
        <v>25.2</v>
      </c>
      <c r="F193" s="352">
        <v>20.3</v>
      </c>
      <c r="G193" s="265">
        <v>15.3</v>
      </c>
      <c r="H193" s="264">
        <v>23.5</v>
      </c>
      <c r="I193" s="264">
        <v>0</v>
      </c>
      <c r="J193" s="264">
        <v>28.1</v>
      </c>
      <c r="K193" s="264">
        <v>21.4</v>
      </c>
      <c r="L193" s="265">
        <v>18.3</v>
      </c>
      <c r="M193" s="352">
        <v>20.100000000000001</v>
      </c>
      <c r="N193" s="265">
        <v>20.100000000000001</v>
      </c>
      <c r="O193" s="265">
        <v>19.7</v>
      </c>
      <c r="P193" s="352">
        <v>24.5</v>
      </c>
      <c r="Q193" s="265">
        <v>24.5</v>
      </c>
      <c r="R193" s="266">
        <v>0</v>
      </c>
    </row>
    <row r="194" spans="2:18" x14ac:dyDescent="0.3">
      <c r="B194" s="402"/>
      <c r="C194" s="106" t="s">
        <v>77</v>
      </c>
      <c r="D194" s="360">
        <v>23.5</v>
      </c>
      <c r="E194" s="352">
        <v>25.4</v>
      </c>
      <c r="F194" s="352">
        <v>19.899999999999999</v>
      </c>
      <c r="G194" s="265">
        <v>16.3</v>
      </c>
      <c r="H194" s="264">
        <v>19.600000000000001</v>
      </c>
      <c r="I194" s="264">
        <v>0</v>
      </c>
      <c r="J194" s="264">
        <v>36.5</v>
      </c>
      <c r="K194" s="264">
        <v>24.4</v>
      </c>
      <c r="L194" s="265">
        <v>17</v>
      </c>
      <c r="M194" s="352">
        <v>18.2</v>
      </c>
      <c r="N194" s="265">
        <v>18.3</v>
      </c>
      <c r="O194" s="265">
        <v>17.3</v>
      </c>
      <c r="P194" s="352">
        <v>24.9</v>
      </c>
      <c r="Q194" s="265">
        <v>22.6</v>
      </c>
      <c r="R194" s="266">
        <v>28.3</v>
      </c>
    </row>
    <row r="195" spans="2:18" x14ac:dyDescent="0.3">
      <c r="B195" s="402"/>
      <c r="C195" s="106" t="s">
        <v>78</v>
      </c>
      <c r="D195" s="360">
        <v>22</v>
      </c>
      <c r="E195" s="352">
        <v>23.4</v>
      </c>
      <c r="F195" s="352">
        <v>18.899999999999999</v>
      </c>
      <c r="G195" s="265">
        <v>17.100000000000001</v>
      </c>
      <c r="H195" s="264">
        <v>18.3</v>
      </c>
      <c r="I195" s="264">
        <v>0</v>
      </c>
      <c r="J195" s="264">
        <v>21.6</v>
      </c>
      <c r="K195" s="264">
        <v>22.8</v>
      </c>
      <c r="L195" s="265">
        <v>18.2</v>
      </c>
      <c r="M195" s="352">
        <v>17</v>
      </c>
      <c r="N195" s="265">
        <v>17</v>
      </c>
      <c r="O195" s="265">
        <v>16.100000000000001</v>
      </c>
      <c r="P195" s="352">
        <v>30.3</v>
      </c>
      <c r="Q195" s="265">
        <v>0</v>
      </c>
      <c r="R195" s="266">
        <v>30.3</v>
      </c>
    </row>
    <row r="196" spans="2:18" x14ac:dyDescent="0.3">
      <c r="B196" s="402"/>
      <c r="C196" s="106" t="s">
        <v>79</v>
      </c>
      <c r="D196" s="360">
        <v>20.2</v>
      </c>
      <c r="E196" s="352">
        <v>21.5</v>
      </c>
      <c r="F196" s="352">
        <v>19.100000000000001</v>
      </c>
      <c r="G196" s="265">
        <v>19.8</v>
      </c>
      <c r="H196" s="264">
        <v>24</v>
      </c>
      <c r="I196" s="264">
        <v>0</v>
      </c>
      <c r="J196" s="264">
        <v>18.600000000000001</v>
      </c>
      <c r="K196" s="264">
        <v>23.4</v>
      </c>
      <c r="L196" s="265">
        <v>16.3</v>
      </c>
      <c r="M196" s="352">
        <v>16.600000000000001</v>
      </c>
      <c r="N196" s="265">
        <v>16.8</v>
      </c>
      <c r="O196" s="265">
        <v>11.7</v>
      </c>
      <c r="P196" s="352">
        <v>23.5</v>
      </c>
      <c r="Q196" s="265">
        <v>23.1</v>
      </c>
      <c r="R196" s="266">
        <v>26.3</v>
      </c>
    </row>
    <row r="197" spans="2:18" x14ac:dyDescent="0.3">
      <c r="B197" s="402"/>
      <c r="C197" s="106" t="s">
        <v>80</v>
      </c>
      <c r="D197" s="360">
        <v>20.8</v>
      </c>
      <c r="E197" s="352">
        <v>21.7</v>
      </c>
      <c r="F197" s="352">
        <v>19.100000000000001</v>
      </c>
      <c r="G197" s="265">
        <v>17.899999999999999</v>
      </c>
      <c r="H197" s="264">
        <v>22.2</v>
      </c>
      <c r="I197" s="264">
        <v>0</v>
      </c>
      <c r="J197" s="264">
        <v>23.8</v>
      </c>
      <c r="K197" s="264">
        <v>0</v>
      </c>
      <c r="L197" s="265">
        <v>18.600000000000001</v>
      </c>
      <c r="M197" s="352">
        <v>17.7</v>
      </c>
      <c r="N197" s="265">
        <v>17.7</v>
      </c>
      <c r="O197" s="265">
        <v>12.2</v>
      </c>
      <c r="P197" s="352">
        <v>22.7</v>
      </c>
      <c r="Q197" s="265">
        <v>21.3</v>
      </c>
      <c r="R197" s="266">
        <v>28.3</v>
      </c>
    </row>
    <row r="198" spans="2:18" x14ac:dyDescent="0.3">
      <c r="B198" s="402"/>
      <c r="C198" s="106" t="s">
        <v>81</v>
      </c>
      <c r="D198" s="360">
        <v>22.8</v>
      </c>
      <c r="E198" s="352">
        <v>24.1</v>
      </c>
      <c r="F198" s="352">
        <v>21.2</v>
      </c>
      <c r="G198" s="265">
        <v>19.100000000000001</v>
      </c>
      <c r="H198" s="264">
        <v>24</v>
      </c>
      <c r="I198" s="264">
        <v>0</v>
      </c>
      <c r="J198" s="264">
        <v>26.6</v>
      </c>
      <c r="K198" s="264">
        <v>23.9</v>
      </c>
      <c r="L198" s="265">
        <v>18.7</v>
      </c>
      <c r="M198" s="352">
        <v>17</v>
      </c>
      <c r="N198" s="265">
        <v>17.100000000000001</v>
      </c>
      <c r="O198" s="265">
        <v>15</v>
      </c>
      <c r="P198" s="352">
        <v>24.4</v>
      </c>
      <c r="Q198" s="265">
        <v>24.4</v>
      </c>
      <c r="R198" s="266">
        <v>0</v>
      </c>
    </row>
    <row r="199" spans="2:18" x14ac:dyDescent="0.3">
      <c r="B199" s="402"/>
      <c r="C199" s="106" t="s">
        <v>82</v>
      </c>
      <c r="D199" s="360">
        <v>25.4</v>
      </c>
      <c r="E199" s="352">
        <v>26.5</v>
      </c>
      <c r="F199" s="352">
        <v>21.6</v>
      </c>
      <c r="G199" s="265">
        <v>17.7</v>
      </c>
      <c r="H199" s="264">
        <v>23.6</v>
      </c>
      <c r="I199" s="264">
        <v>0</v>
      </c>
      <c r="J199" s="264">
        <v>0</v>
      </c>
      <c r="K199" s="264">
        <v>0</v>
      </c>
      <c r="L199" s="265">
        <v>0</v>
      </c>
      <c r="M199" s="352">
        <v>21.6</v>
      </c>
      <c r="N199" s="265">
        <v>21.6</v>
      </c>
      <c r="O199" s="265">
        <v>0</v>
      </c>
      <c r="P199" s="352">
        <v>0</v>
      </c>
      <c r="Q199" s="265">
        <v>0</v>
      </c>
      <c r="R199" s="266">
        <v>0</v>
      </c>
    </row>
    <row r="200" spans="2:18" ht="12" thickBot="1" x14ac:dyDescent="0.35">
      <c r="B200" s="403"/>
      <c r="C200" s="107" t="s">
        <v>116</v>
      </c>
      <c r="D200" s="356">
        <v>23.1</v>
      </c>
      <c r="E200" s="350">
        <v>24</v>
      </c>
      <c r="F200" s="350">
        <v>22.1</v>
      </c>
      <c r="G200" s="262">
        <v>16.399999999999999</v>
      </c>
      <c r="H200" s="255">
        <v>23.2</v>
      </c>
      <c r="I200" s="255">
        <v>23.1</v>
      </c>
      <c r="J200" s="255">
        <v>26.8</v>
      </c>
      <c r="K200" s="255">
        <v>31.5</v>
      </c>
      <c r="L200" s="262">
        <v>18.3</v>
      </c>
      <c r="M200" s="350">
        <v>19.2</v>
      </c>
      <c r="N200" s="262">
        <v>19.2</v>
      </c>
      <c r="O200" s="262">
        <v>15.6</v>
      </c>
      <c r="P200" s="350">
        <v>25.9</v>
      </c>
      <c r="Q200" s="262">
        <v>23.7</v>
      </c>
      <c r="R200" s="257">
        <v>29.5</v>
      </c>
    </row>
    <row r="201" spans="2:18" x14ac:dyDescent="0.3">
      <c r="B201" s="401" t="s">
        <v>172</v>
      </c>
      <c r="C201" s="110" t="s">
        <v>67</v>
      </c>
      <c r="D201" s="362">
        <v>22.9</v>
      </c>
      <c r="E201" s="354">
        <v>23.3</v>
      </c>
      <c r="F201" s="354">
        <v>24.8</v>
      </c>
      <c r="G201" s="270">
        <v>17.600000000000001</v>
      </c>
      <c r="H201" s="269">
        <v>23.2</v>
      </c>
      <c r="I201" s="269">
        <v>23.4</v>
      </c>
      <c r="J201" s="269">
        <v>29.7</v>
      </c>
      <c r="K201" s="269">
        <v>35.299999999999997</v>
      </c>
      <c r="L201" s="270">
        <v>18</v>
      </c>
      <c r="M201" s="354">
        <v>18.399999999999999</v>
      </c>
      <c r="N201" s="270">
        <v>18.399999999999999</v>
      </c>
      <c r="O201" s="270">
        <v>0</v>
      </c>
      <c r="P201" s="354">
        <v>30.5</v>
      </c>
      <c r="Q201" s="270">
        <v>0</v>
      </c>
      <c r="R201" s="271">
        <v>30.5</v>
      </c>
    </row>
    <row r="202" spans="2:18" x14ac:dyDescent="0.3">
      <c r="B202" s="402"/>
      <c r="C202" s="106" t="s">
        <v>86</v>
      </c>
      <c r="D202" s="360">
        <v>20.399999999999999</v>
      </c>
      <c r="E202" s="352">
        <v>21.2</v>
      </c>
      <c r="F202" s="352">
        <v>20.9</v>
      </c>
      <c r="G202" s="265">
        <v>14.2</v>
      </c>
      <c r="H202" s="264">
        <v>23.7</v>
      </c>
      <c r="I202" s="264">
        <v>21.1</v>
      </c>
      <c r="J202" s="264">
        <v>31.7</v>
      </c>
      <c r="K202" s="264">
        <v>28.7</v>
      </c>
      <c r="L202" s="265">
        <v>17.100000000000001</v>
      </c>
      <c r="M202" s="352">
        <v>18.100000000000001</v>
      </c>
      <c r="N202" s="265">
        <v>18.100000000000001</v>
      </c>
      <c r="O202" s="265">
        <v>0</v>
      </c>
      <c r="P202" s="352">
        <v>19</v>
      </c>
      <c r="Q202" s="265">
        <v>17.8</v>
      </c>
      <c r="R202" s="266">
        <v>23.2</v>
      </c>
    </row>
    <row r="203" spans="2:18" x14ac:dyDescent="0.3">
      <c r="B203" s="402"/>
      <c r="C203" s="106" t="s">
        <v>128</v>
      </c>
      <c r="D203" s="360">
        <v>22</v>
      </c>
      <c r="E203" s="352">
        <v>22.6</v>
      </c>
      <c r="F203" s="352">
        <v>21.5</v>
      </c>
      <c r="G203" s="265">
        <v>16.3</v>
      </c>
      <c r="H203" s="264">
        <v>18.600000000000001</v>
      </c>
      <c r="I203" s="264">
        <v>16.8</v>
      </c>
      <c r="J203" s="264">
        <v>27.3</v>
      </c>
      <c r="K203" s="264">
        <v>37.1</v>
      </c>
      <c r="L203" s="265">
        <v>18.3</v>
      </c>
      <c r="M203" s="352">
        <v>19.600000000000001</v>
      </c>
      <c r="N203" s="265">
        <v>19.600000000000001</v>
      </c>
      <c r="O203" s="265">
        <v>18</v>
      </c>
      <c r="P203" s="352">
        <v>24.6</v>
      </c>
      <c r="Q203" s="265">
        <v>22.6</v>
      </c>
      <c r="R203" s="266">
        <v>27.7</v>
      </c>
    </row>
    <row r="204" spans="2:18" x14ac:dyDescent="0.3">
      <c r="B204" s="402"/>
      <c r="C204" s="106" t="s">
        <v>70</v>
      </c>
      <c r="D204" s="360">
        <v>22.6</v>
      </c>
      <c r="E204" s="352">
        <v>24.3</v>
      </c>
      <c r="F204" s="352">
        <v>21.1</v>
      </c>
      <c r="G204" s="265">
        <v>16.899999999999999</v>
      </c>
      <c r="H204" s="264">
        <v>23</v>
      </c>
      <c r="I204" s="264">
        <v>21.9</v>
      </c>
      <c r="J204" s="264">
        <v>30</v>
      </c>
      <c r="K204" s="264">
        <v>29.7</v>
      </c>
      <c r="L204" s="265">
        <v>17.399999999999999</v>
      </c>
      <c r="M204" s="352">
        <v>17.5</v>
      </c>
      <c r="N204" s="265">
        <v>17.5</v>
      </c>
      <c r="O204" s="265">
        <v>14.7</v>
      </c>
      <c r="P204" s="352">
        <v>25.1</v>
      </c>
      <c r="Q204" s="265">
        <v>22.3</v>
      </c>
      <c r="R204" s="266">
        <v>27.5</v>
      </c>
    </row>
    <row r="205" spans="2:18" x14ac:dyDescent="0.3">
      <c r="B205" s="402"/>
      <c r="C205" s="106" t="s">
        <v>71</v>
      </c>
      <c r="D205" s="360">
        <v>23.9</v>
      </c>
      <c r="E205" s="352">
        <v>24.9</v>
      </c>
      <c r="F205" s="352">
        <v>20.3</v>
      </c>
      <c r="G205" s="265">
        <v>16.3</v>
      </c>
      <c r="H205" s="264">
        <v>0</v>
      </c>
      <c r="I205" s="264">
        <v>0</v>
      </c>
      <c r="J205" s="264">
        <v>27.9</v>
      </c>
      <c r="K205" s="264">
        <v>23.5</v>
      </c>
      <c r="L205" s="265">
        <v>18.5</v>
      </c>
      <c r="M205" s="352">
        <v>20.2</v>
      </c>
      <c r="N205" s="265">
        <v>20.2</v>
      </c>
      <c r="O205" s="265">
        <v>19.2</v>
      </c>
      <c r="P205" s="352">
        <v>22.9</v>
      </c>
      <c r="Q205" s="265">
        <v>22.9</v>
      </c>
      <c r="R205" s="266">
        <v>0</v>
      </c>
    </row>
    <row r="206" spans="2:18" x14ac:dyDescent="0.3">
      <c r="B206" s="402"/>
      <c r="C206" s="106" t="s">
        <v>130</v>
      </c>
      <c r="D206" s="360">
        <v>21.3</v>
      </c>
      <c r="E206" s="352">
        <v>21.8</v>
      </c>
      <c r="F206" s="352">
        <v>19.5</v>
      </c>
      <c r="G206" s="265">
        <v>14.9</v>
      </c>
      <c r="H206" s="264">
        <v>23.7</v>
      </c>
      <c r="I206" s="264">
        <v>0</v>
      </c>
      <c r="J206" s="264">
        <v>24.6</v>
      </c>
      <c r="K206" s="264">
        <v>0</v>
      </c>
      <c r="L206" s="265">
        <v>19</v>
      </c>
      <c r="M206" s="352">
        <v>15.9</v>
      </c>
      <c r="N206" s="265">
        <v>15.9</v>
      </c>
      <c r="O206" s="265">
        <v>0</v>
      </c>
      <c r="P206" s="352">
        <v>26.9</v>
      </c>
      <c r="Q206" s="265">
        <v>24.8</v>
      </c>
      <c r="R206" s="266">
        <v>33</v>
      </c>
    </row>
    <row r="207" spans="2:18" x14ac:dyDescent="0.3">
      <c r="B207" s="402"/>
      <c r="C207" s="106" t="s">
        <v>102</v>
      </c>
      <c r="D207" s="360">
        <v>22.3</v>
      </c>
      <c r="E207" s="352">
        <v>23.2</v>
      </c>
      <c r="F207" s="352">
        <v>18.899999999999999</v>
      </c>
      <c r="G207" s="265">
        <v>16.100000000000001</v>
      </c>
      <c r="H207" s="264">
        <v>19.3</v>
      </c>
      <c r="I207" s="264">
        <v>0</v>
      </c>
      <c r="J207" s="264">
        <v>21.3</v>
      </c>
      <c r="K207" s="264">
        <v>0</v>
      </c>
      <c r="L207" s="265">
        <v>18.899999999999999</v>
      </c>
      <c r="M207" s="352">
        <v>19.5</v>
      </c>
      <c r="N207" s="265">
        <v>19.5</v>
      </c>
      <c r="O207" s="265">
        <v>0</v>
      </c>
      <c r="P207" s="352">
        <v>29.6</v>
      </c>
      <c r="Q207" s="265">
        <v>0</v>
      </c>
      <c r="R207" s="266">
        <v>29.6</v>
      </c>
    </row>
    <row r="208" spans="2:18" x14ac:dyDescent="0.3">
      <c r="B208" s="402"/>
      <c r="C208" s="109" t="s">
        <v>103</v>
      </c>
      <c r="D208" s="360">
        <v>22.7</v>
      </c>
      <c r="E208" s="352">
        <v>23.9</v>
      </c>
      <c r="F208" s="352">
        <v>17.3</v>
      </c>
      <c r="G208" s="265">
        <v>14.4</v>
      </c>
      <c r="H208" s="264">
        <v>0</v>
      </c>
      <c r="I208" s="264">
        <v>19.2</v>
      </c>
      <c r="J208" s="264">
        <v>0</v>
      </c>
      <c r="K208" s="264">
        <v>19.3</v>
      </c>
      <c r="L208" s="265">
        <v>0</v>
      </c>
      <c r="M208" s="352">
        <v>15.8</v>
      </c>
      <c r="N208" s="265">
        <v>15.8</v>
      </c>
      <c r="O208" s="265">
        <v>0</v>
      </c>
      <c r="P208" s="352">
        <v>24.4</v>
      </c>
      <c r="Q208" s="265">
        <v>24.4</v>
      </c>
      <c r="R208" s="266">
        <v>0</v>
      </c>
    </row>
    <row r="209" spans="2:18" x14ac:dyDescent="0.3">
      <c r="B209" s="402"/>
      <c r="C209" s="106" t="s">
        <v>74</v>
      </c>
      <c r="D209" s="360">
        <v>24.4</v>
      </c>
      <c r="E209" s="352">
        <v>25</v>
      </c>
      <c r="F209" s="352">
        <v>24.7</v>
      </c>
      <c r="G209" s="265">
        <v>16.5</v>
      </c>
      <c r="H209" s="264">
        <v>22.5</v>
      </c>
      <c r="I209" s="264">
        <v>24.8</v>
      </c>
      <c r="J209" s="264">
        <v>27</v>
      </c>
      <c r="K209" s="264">
        <v>38.4</v>
      </c>
      <c r="L209" s="265">
        <v>17.8</v>
      </c>
      <c r="M209" s="352">
        <v>19.8</v>
      </c>
      <c r="N209" s="265">
        <v>19.899999999999999</v>
      </c>
      <c r="O209" s="265">
        <v>16.399999999999999</v>
      </c>
      <c r="P209" s="352">
        <v>30.2</v>
      </c>
      <c r="Q209" s="265">
        <v>28.3</v>
      </c>
      <c r="R209" s="266">
        <v>31.9</v>
      </c>
    </row>
    <row r="210" spans="2:18" x14ac:dyDescent="0.3">
      <c r="B210" s="402"/>
      <c r="C210" s="106" t="s">
        <v>75</v>
      </c>
      <c r="D210" s="360">
        <v>20.9</v>
      </c>
      <c r="E210" s="352">
        <v>22.4</v>
      </c>
      <c r="F210" s="352">
        <v>18.399999999999999</v>
      </c>
      <c r="G210" s="265">
        <v>18.100000000000001</v>
      </c>
      <c r="H210" s="264">
        <v>20.5</v>
      </c>
      <c r="I210" s="264">
        <v>0</v>
      </c>
      <c r="J210" s="264">
        <v>22.7</v>
      </c>
      <c r="K210" s="264">
        <v>19.3</v>
      </c>
      <c r="L210" s="265">
        <v>16.8</v>
      </c>
      <c r="M210" s="352">
        <v>15.9</v>
      </c>
      <c r="N210" s="265">
        <v>16</v>
      </c>
      <c r="O210" s="265">
        <v>13.9</v>
      </c>
      <c r="P210" s="352">
        <v>15.1</v>
      </c>
      <c r="Q210" s="265">
        <v>0</v>
      </c>
      <c r="R210" s="266">
        <v>15.1</v>
      </c>
    </row>
    <row r="211" spans="2:18" x14ac:dyDescent="0.3">
      <c r="B211" s="402"/>
      <c r="C211" s="106" t="s">
        <v>76</v>
      </c>
      <c r="D211" s="360">
        <v>22.9</v>
      </c>
      <c r="E211" s="352">
        <v>24.8</v>
      </c>
      <c r="F211" s="352">
        <v>19.600000000000001</v>
      </c>
      <c r="G211" s="265">
        <v>16.100000000000001</v>
      </c>
      <c r="H211" s="264">
        <v>22.2</v>
      </c>
      <c r="I211" s="264">
        <v>0</v>
      </c>
      <c r="J211" s="264">
        <v>25</v>
      </c>
      <c r="K211" s="264">
        <v>21.3</v>
      </c>
      <c r="L211" s="265">
        <v>17.8</v>
      </c>
      <c r="M211" s="352">
        <v>19.100000000000001</v>
      </c>
      <c r="N211" s="265">
        <v>19.100000000000001</v>
      </c>
      <c r="O211" s="265">
        <v>19.7</v>
      </c>
      <c r="P211" s="352">
        <v>24.2</v>
      </c>
      <c r="Q211" s="265">
        <v>24.2</v>
      </c>
      <c r="R211" s="266">
        <v>0</v>
      </c>
    </row>
    <row r="212" spans="2:18" x14ac:dyDescent="0.3">
      <c r="B212" s="402"/>
      <c r="C212" s="106" t="s">
        <v>77</v>
      </c>
      <c r="D212" s="360">
        <v>23.3</v>
      </c>
      <c r="E212" s="352">
        <v>25.3</v>
      </c>
      <c r="F212" s="352">
        <v>18.8</v>
      </c>
      <c r="G212" s="265">
        <v>16.3</v>
      </c>
      <c r="H212" s="264">
        <v>19.5</v>
      </c>
      <c r="I212" s="264">
        <v>0</v>
      </c>
      <c r="J212" s="264">
        <v>30.1</v>
      </c>
      <c r="K212" s="264">
        <v>24.6</v>
      </c>
      <c r="L212" s="265">
        <v>15.8</v>
      </c>
      <c r="M212" s="352">
        <v>17.8</v>
      </c>
      <c r="N212" s="265">
        <v>17.8</v>
      </c>
      <c r="O212" s="265">
        <v>15.4</v>
      </c>
      <c r="P212" s="352">
        <v>25.8</v>
      </c>
      <c r="Q212" s="265">
        <v>21.2</v>
      </c>
      <c r="R212" s="266">
        <v>28.6</v>
      </c>
    </row>
    <row r="213" spans="2:18" x14ac:dyDescent="0.3">
      <c r="B213" s="402"/>
      <c r="C213" s="106" t="s">
        <v>78</v>
      </c>
      <c r="D213" s="360">
        <v>21.3</v>
      </c>
      <c r="E213" s="352">
        <v>22.7</v>
      </c>
      <c r="F213" s="352">
        <v>17.5</v>
      </c>
      <c r="G213" s="265">
        <v>16.8</v>
      </c>
      <c r="H213" s="264">
        <v>16.100000000000001</v>
      </c>
      <c r="I213" s="264">
        <v>0</v>
      </c>
      <c r="J213" s="264">
        <v>21.1</v>
      </c>
      <c r="K213" s="264">
        <v>19</v>
      </c>
      <c r="L213" s="265">
        <v>17.3</v>
      </c>
      <c r="M213" s="352">
        <v>15.9</v>
      </c>
      <c r="N213" s="265">
        <v>16</v>
      </c>
      <c r="O213" s="265">
        <v>14.9</v>
      </c>
      <c r="P213" s="352">
        <v>29.3</v>
      </c>
      <c r="Q213" s="265">
        <v>0</v>
      </c>
      <c r="R213" s="266">
        <v>29.3</v>
      </c>
    </row>
    <row r="214" spans="2:18" x14ac:dyDescent="0.3">
      <c r="B214" s="402"/>
      <c r="C214" s="106" t="s">
        <v>79</v>
      </c>
      <c r="D214" s="360">
        <v>19.5</v>
      </c>
      <c r="E214" s="352">
        <v>20.9</v>
      </c>
      <c r="F214" s="352">
        <v>18.600000000000001</v>
      </c>
      <c r="G214" s="265">
        <v>19.3</v>
      </c>
      <c r="H214" s="264">
        <v>22.1</v>
      </c>
      <c r="I214" s="264">
        <v>0</v>
      </c>
      <c r="J214" s="264">
        <v>18.3</v>
      </c>
      <c r="K214" s="264">
        <v>22.3</v>
      </c>
      <c r="L214" s="265">
        <v>16.100000000000001</v>
      </c>
      <c r="M214" s="352">
        <v>15.9</v>
      </c>
      <c r="N214" s="265">
        <v>16</v>
      </c>
      <c r="O214" s="265">
        <v>12.7</v>
      </c>
      <c r="P214" s="352">
        <v>22.6</v>
      </c>
      <c r="Q214" s="265">
        <v>22.2</v>
      </c>
      <c r="R214" s="266">
        <v>25.5</v>
      </c>
    </row>
    <row r="215" spans="2:18" x14ac:dyDescent="0.3">
      <c r="B215" s="402"/>
      <c r="C215" s="106" t="s">
        <v>80</v>
      </c>
      <c r="D215" s="360">
        <v>20.2</v>
      </c>
      <c r="E215" s="352">
        <v>21.2</v>
      </c>
      <c r="F215" s="352">
        <v>18</v>
      </c>
      <c r="G215" s="265">
        <v>17.399999999999999</v>
      </c>
      <c r="H215" s="264">
        <v>22.2</v>
      </c>
      <c r="I215" s="264">
        <v>0</v>
      </c>
      <c r="J215" s="264">
        <v>22.2</v>
      </c>
      <c r="K215" s="264">
        <v>0</v>
      </c>
      <c r="L215" s="265">
        <v>17.3</v>
      </c>
      <c r="M215" s="352">
        <v>16.7</v>
      </c>
      <c r="N215" s="265">
        <v>16.7</v>
      </c>
      <c r="O215" s="265">
        <v>11.8</v>
      </c>
      <c r="P215" s="352">
        <v>22.5</v>
      </c>
      <c r="Q215" s="265">
        <v>21.1</v>
      </c>
      <c r="R215" s="266">
        <v>28</v>
      </c>
    </row>
    <row r="216" spans="2:18" x14ac:dyDescent="0.3">
      <c r="B216" s="402"/>
      <c r="C216" s="106" t="s">
        <v>81</v>
      </c>
      <c r="D216" s="360">
        <v>22.5</v>
      </c>
      <c r="E216" s="352">
        <v>23.8</v>
      </c>
      <c r="F216" s="352">
        <v>20.5</v>
      </c>
      <c r="G216" s="265">
        <v>19</v>
      </c>
      <c r="H216" s="264">
        <v>23.5</v>
      </c>
      <c r="I216" s="264">
        <v>0</v>
      </c>
      <c r="J216" s="264">
        <v>26.7</v>
      </c>
      <c r="K216" s="264">
        <v>23.7</v>
      </c>
      <c r="L216" s="265">
        <v>17.2</v>
      </c>
      <c r="M216" s="352">
        <v>16.100000000000001</v>
      </c>
      <c r="N216" s="265">
        <v>16.2</v>
      </c>
      <c r="O216" s="265">
        <v>13.9</v>
      </c>
      <c r="P216" s="352">
        <v>23.1</v>
      </c>
      <c r="Q216" s="265">
        <v>23.1</v>
      </c>
      <c r="R216" s="266">
        <v>0</v>
      </c>
    </row>
    <row r="217" spans="2:18" x14ac:dyDescent="0.3">
      <c r="B217" s="402"/>
      <c r="C217" s="106" t="s">
        <v>82</v>
      </c>
      <c r="D217" s="360">
        <v>25.4</v>
      </c>
      <c r="E217" s="352">
        <v>26.5</v>
      </c>
      <c r="F217" s="352">
        <v>21.6</v>
      </c>
      <c r="G217" s="265">
        <v>17.8</v>
      </c>
      <c r="H217" s="264">
        <v>23.4</v>
      </c>
      <c r="I217" s="264">
        <v>0</v>
      </c>
      <c r="J217" s="264">
        <v>0</v>
      </c>
      <c r="K217" s="264">
        <v>0</v>
      </c>
      <c r="L217" s="265">
        <v>0</v>
      </c>
      <c r="M217" s="352">
        <v>21.2</v>
      </c>
      <c r="N217" s="265">
        <v>21.2</v>
      </c>
      <c r="O217" s="265">
        <v>0</v>
      </c>
      <c r="P217" s="352">
        <v>0</v>
      </c>
      <c r="Q217" s="265">
        <v>0</v>
      </c>
      <c r="R217" s="266">
        <v>0</v>
      </c>
    </row>
    <row r="218" spans="2:18" ht="12" thickBot="1" x14ac:dyDescent="0.35">
      <c r="B218" s="403"/>
      <c r="C218" s="107" t="s">
        <v>98</v>
      </c>
      <c r="D218" s="356">
        <v>22.6</v>
      </c>
      <c r="E218" s="350">
        <v>23.7</v>
      </c>
      <c r="F218" s="350">
        <v>21.3</v>
      </c>
      <c r="G218" s="262">
        <v>16.399999999999999</v>
      </c>
      <c r="H218" s="255">
        <v>22.3</v>
      </c>
      <c r="I218" s="255">
        <v>22.5</v>
      </c>
      <c r="J218" s="255">
        <v>25.3</v>
      </c>
      <c r="K218" s="255">
        <v>31.2</v>
      </c>
      <c r="L218" s="262">
        <v>17.5</v>
      </c>
      <c r="M218" s="350">
        <v>18.100000000000001</v>
      </c>
      <c r="N218" s="262">
        <v>18.100000000000001</v>
      </c>
      <c r="O218" s="262">
        <v>15.1</v>
      </c>
      <c r="P218" s="350">
        <v>26</v>
      </c>
      <c r="Q218" s="262">
        <v>22.8</v>
      </c>
      <c r="R218" s="257">
        <v>29.5</v>
      </c>
    </row>
    <row r="219" spans="2:18" x14ac:dyDescent="0.3">
      <c r="B219" s="401" t="s">
        <v>174</v>
      </c>
      <c r="C219" s="110" t="s">
        <v>67</v>
      </c>
      <c r="D219" s="362">
        <v>23</v>
      </c>
      <c r="E219" s="354">
        <v>23.7</v>
      </c>
      <c r="F219" s="354">
        <v>24.4</v>
      </c>
      <c r="G219" s="270">
        <v>17.899999999999999</v>
      </c>
      <c r="H219" s="269">
        <v>23</v>
      </c>
      <c r="I219" s="269">
        <v>23.2</v>
      </c>
      <c r="J219" s="269">
        <v>29</v>
      </c>
      <c r="K219" s="269">
        <v>35</v>
      </c>
      <c r="L219" s="270">
        <v>16.899999999999999</v>
      </c>
      <c r="M219" s="354">
        <v>17.100000000000001</v>
      </c>
      <c r="N219" s="270">
        <v>17.100000000000001</v>
      </c>
      <c r="O219" s="270">
        <v>0</v>
      </c>
      <c r="P219" s="354">
        <v>30.9</v>
      </c>
      <c r="Q219" s="270">
        <v>0</v>
      </c>
      <c r="R219" s="271">
        <v>30.9</v>
      </c>
    </row>
    <row r="220" spans="2:18" x14ac:dyDescent="0.3">
      <c r="B220" s="402"/>
      <c r="C220" s="106" t="s">
        <v>68</v>
      </c>
      <c r="D220" s="360">
        <v>20.7</v>
      </c>
      <c r="E220" s="352">
        <v>21.7</v>
      </c>
      <c r="F220" s="352">
        <v>20.399999999999999</v>
      </c>
      <c r="G220" s="265">
        <v>14.3</v>
      </c>
      <c r="H220" s="264">
        <v>23.8</v>
      </c>
      <c r="I220" s="264">
        <v>20.5</v>
      </c>
      <c r="J220" s="264">
        <v>29.8</v>
      </c>
      <c r="K220" s="264">
        <v>28.5</v>
      </c>
      <c r="L220" s="265">
        <v>15.9</v>
      </c>
      <c r="M220" s="352">
        <v>18</v>
      </c>
      <c r="N220" s="265">
        <v>18</v>
      </c>
      <c r="O220" s="265">
        <v>0</v>
      </c>
      <c r="P220" s="352">
        <v>18.8</v>
      </c>
      <c r="Q220" s="265">
        <v>17.100000000000001</v>
      </c>
      <c r="R220" s="266">
        <v>22.8</v>
      </c>
    </row>
    <row r="221" spans="2:18" x14ac:dyDescent="0.3">
      <c r="B221" s="402"/>
      <c r="C221" s="106" t="s">
        <v>69</v>
      </c>
      <c r="D221" s="360">
        <v>22.3</v>
      </c>
      <c r="E221" s="352">
        <v>23.2</v>
      </c>
      <c r="F221" s="352">
        <v>20.5</v>
      </c>
      <c r="G221" s="265">
        <v>16.100000000000001</v>
      </c>
      <c r="H221" s="264">
        <v>16.600000000000001</v>
      </c>
      <c r="I221" s="264">
        <v>16.8</v>
      </c>
      <c r="J221" s="264">
        <v>26.3</v>
      </c>
      <c r="K221" s="264">
        <v>35.5</v>
      </c>
      <c r="L221" s="265">
        <v>17.5</v>
      </c>
      <c r="M221" s="352">
        <v>19.399999999999999</v>
      </c>
      <c r="N221" s="265">
        <v>19.5</v>
      </c>
      <c r="O221" s="265">
        <v>17</v>
      </c>
      <c r="P221" s="352">
        <v>25.3</v>
      </c>
      <c r="Q221" s="265">
        <v>23.8</v>
      </c>
      <c r="R221" s="266">
        <v>28.5</v>
      </c>
    </row>
    <row r="222" spans="2:18" x14ac:dyDescent="0.3">
      <c r="B222" s="402"/>
      <c r="C222" s="106" t="s">
        <v>70</v>
      </c>
      <c r="D222" s="360">
        <v>23</v>
      </c>
      <c r="E222" s="352">
        <v>24.8</v>
      </c>
      <c r="F222" s="352">
        <v>20.9</v>
      </c>
      <c r="G222" s="265">
        <v>17</v>
      </c>
      <c r="H222" s="264">
        <v>23.1</v>
      </c>
      <c r="I222" s="264">
        <v>22.4</v>
      </c>
      <c r="J222" s="264">
        <v>30</v>
      </c>
      <c r="K222" s="264">
        <v>29.8</v>
      </c>
      <c r="L222" s="265">
        <v>16.100000000000001</v>
      </c>
      <c r="M222" s="352">
        <v>16.8</v>
      </c>
      <c r="N222" s="265">
        <v>16.899999999999999</v>
      </c>
      <c r="O222" s="265">
        <v>14</v>
      </c>
      <c r="P222" s="352">
        <v>28.4</v>
      </c>
      <c r="Q222" s="265">
        <v>0</v>
      </c>
      <c r="R222" s="266">
        <v>28.4</v>
      </c>
    </row>
    <row r="223" spans="2:18" x14ac:dyDescent="0.3">
      <c r="B223" s="402"/>
      <c r="C223" s="106" t="s">
        <v>71</v>
      </c>
      <c r="D223" s="360">
        <v>23.8</v>
      </c>
      <c r="E223" s="352">
        <v>24.8</v>
      </c>
      <c r="F223" s="352">
        <v>19.899999999999999</v>
      </c>
      <c r="G223" s="265">
        <v>16.2</v>
      </c>
      <c r="H223" s="264">
        <v>0</v>
      </c>
      <c r="I223" s="264">
        <v>0</v>
      </c>
      <c r="J223" s="264">
        <v>27</v>
      </c>
      <c r="K223" s="264">
        <v>24</v>
      </c>
      <c r="L223" s="265">
        <v>17.5</v>
      </c>
      <c r="M223" s="352">
        <v>19.5</v>
      </c>
      <c r="N223" s="265">
        <v>19.5</v>
      </c>
      <c r="O223" s="265">
        <v>18.5</v>
      </c>
      <c r="P223" s="352">
        <v>0</v>
      </c>
      <c r="Q223" s="265">
        <v>0</v>
      </c>
      <c r="R223" s="266">
        <v>0</v>
      </c>
    </row>
    <row r="224" spans="2:18" x14ac:dyDescent="0.3">
      <c r="B224" s="402"/>
      <c r="C224" s="106" t="s">
        <v>72</v>
      </c>
      <c r="D224" s="360">
        <v>21.3</v>
      </c>
      <c r="E224" s="352">
        <v>22.2</v>
      </c>
      <c r="F224" s="352">
        <v>18.8</v>
      </c>
      <c r="G224" s="265">
        <v>14.8</v>
      </c>
      <c r="H224" s="264">
        <v>23</v>
      </c>
      <c r="I224" s="264">
        <v>0</v>
      </c>
      <c r="J224" s="264">
        <v>26.3</v>
      </c>
      <c r="K224" s="264">
        <v>0</v>
      </c>
      <c r="L224" s="265">
        <v>17.5</v>
      </c>
      <c r="M224" s="352">
        <v>14.8</v>
      </c>
      <c r="N224" s="265">
        <v>14.8</v>
      </c>
      <c r="O224" s="265">
        <v>0</v>
      </c>
      <c r="P224" s="352">
        <v>26.5</v>
      </c>
      <c r="Q224" s="265">
        <v>24.1</v>
      </c>
      <c r="R224" s="266">
        <v>33.299999999999997</v>
      </c>
    </row>
    <row r="225" spans="2:18" x14ac:dyDescent="0.3">
      <c r="B225" s="402"/>
      <c r="C225" s="106" t="s">
        <v>73</v>
      </c>
      <c r="D225" s="360">
        <v>22.9</v>
      </c>
      <c r="E225" s="352">
        <v>24.1</v>
      </c>
      <c r="F225" s="352">
        <v>18</v>
      </c>
      <c r="G225" s="265">
        <v>15.5</v>
      </c>
      <c r="H225" s="264">
        <v>18</v>
      </c>
      <c r="I225" s="264">
        <v>0</v>
      </c>
      <c r="J225" s="264">
        <v>21.2</v>
      </c>
      <c r="K225" s="264">
        <v>0</v>
      </c>
      <c r="L225" s="265">
        <v>18</v>
      </c>
      <c r="M225" s="352">
        <v>18.899999999999999</v>
      </c>
      <c r="N225" s="265">
        <v>18.899999999999999</v>
      </c>
      <c r="O225" s="265">
        <v>0</v>
      </c>
      <c r="P225" s="352">
        <v>29.4</v>
      </c>
      <c r="Q225" s="265">
        <v>0</v>
      </c>
      <c r="R225" s="266">
        <v>29.4</v>
      </c>
    </row>
    <row r="226" spans="2:18" x14ac:dyDescent="0.3">
      <c r="B226" s="402"/>
      <c r="C226" s="109" t="s">
        <v>103</v>
      </c>
      <c r="D226" s="360">
        <v>22.9</v>
      </c>
      <c r="E226" s="352">
        <v>24</v>
      </c>
      <c r="F226" s="352">
        <v>17.5</v>
      </c>
      <c r="G226" s="265">
        <v>14.6</v>
      </c>
      <c r="H226" s="264">
        <v>0</v>
      </c>
      <c r="I226" s="264">
        <v>19.7</v>
      </c>
      <c r="J226" s="264">
        <v>0</v>
      </c>
      <c r="K226" s="264">
        <v>19.2</v>
      </c>
      <c r="L226" s="265">
        <v>0</v>
      </c>
      <c r="M226" s="352">
        <v>15.7</v>
      </c>
      <c r="N226" s="265">
        <v>15.7</v>
      </c>
      <c r="O226" s="265">
        <v>0</v>
      </c>
      <c r="P226" s="352">
        <v>24.3</v>
      </c>
      <c r="Q226" s="265">
        <v>24.3</v>
      </c>
      <c r="R226" s="266">
        <v>0</v>
      </c>
    </row>
    <row r="227" spans="2:18" x14ac:dyDescent="0.3">
      <c r="B227" s="402"/>
      <c r="C227" s="106" t="s">
        <v>74</v>
      </c>
      <c r="D227" s="360">
        <v>24.9</v>
      </c>
      <c r="E227" s="352">
        <v>25.7</v>
      </c>
      <c r="F227" s="352">
        <v>24.7</v>
      </c>
      <c r="G227" s="265">
        <v>16.7</v>
      </c>
      <c r="H227" s="264">
        <v>22.4</v>
      </c>
      <c r="I227" s="264">
        <v>25</v>
      </c>
      <c r="J227" s="264">
        <v>27</v>
      </c>
      <c r="K227" s="264">
        <v>38.4</v>
      </c>
      <c r="L227" s="265">
        <v>18</v>
      </c>
      <c r="M227" s="352">
        <v>19.5</v>
      </c>
      <c r="N227" s="265">
        <v>19.5</v>
      </c>
      <c r="O227" s="265">
        <v>16.8</v>
      </c>
      <c r="P227" s="352">
        <v>30.2</v>
      </c>
      <c r="Q227" s="265">
        <v>28.4</v>
      </c>
      <c r="R227" s="266">
        <v>31.8</v>
      </c>
    </row>
    <row r="228" spans="2:18" x14ac:dyDescent="0.3">
      <c r="B228" s="402"/>
      <c r="C228" s="106" t="s">
        <v>75</v>
      </c>
      <c r="D228" s="360">
        <v>21.4</v>
      </c>
      <c r="E228" s="352">
        <v>23.2</v>
      </c>
      <c r="F228" s="352">
        <v>17.600000000000001</v>
      </c>
      <c r="G228" s="265">
        <v>18.100000000000001</v>
      </c>
      <c r="H228" s="264">
        <v>19.2</v>
      </c>
      <c r="I228" s="264">
        <v>0</v>
      </c>
      <c r="J228" s="264">
        <v>23.9</v>
      </c>
      <c r="K228" s="264">
        <v>18.7</v>
      </c>
      <c r="L228" s="265">
        <v>15.4</v>
      </c>
      <c r="M228" s="352">
        <v>15.6</v>
      </c>
      <c r="N228" s="265">
        <v>15.6</v>
      </c>
      <c r="O228" s="265">
        <v>14.4</v>
      </c>
      <c r="P228" s="352">
        <v>15.1</v>
      </c>
      <c r="Q228" s="265">
        <v>0</v>
      </c>
      <c r="R228" s="266">
        <v>15.1</v>
      </c>
    </row>
    <row r="229" spans="2:18" x14ac:dyDescent="0.3">
      <c r="B229" s="402"/>
      <c r="C229" s="106" t="s">
        <v>76</v>
      </c>
      <c r="D229" s="360">
        <v>22.9</v>
      </c>
      <c r="E229" s="352">
        <v>25</v>
      </c>
      <c r="F229" s="352">
        <v>18.399999999999999</v>
      </c>
      <c r="G229" s="265">
        <v>15.8</v>
      </c>
      <c r="H229" s="264">
        <v>20.5</v>
      </c>
      <c r="I229" s="264">
        <v>0</v>
      </c>
      <c r="J229" s="264">
        <v>24.9</v>
      </c>
      <c r="K229" s="264">
        <v>17.5</v>
      </c>
      <c r="L229" s="265">
        <v>17.2</v>
      </c>
      <c r="M229" s="352">
        <v>19.100000000000001</v>
      </c>
      <c r="N229" s="265">
        <v>19.100000000000001</v>
      </c>
      <c r="O229" s="265">
        <v>19.7</v>
      </c>
      <c r="P229" s="352">
        <v>22.6</v>
      </c>
      <c r="Q229" s="265">
        <v>22.6</v>
      </c>
      <c r="R229" s="266">
        <v>0</v>
      </c>
    </row>
    <row r="230" spans="2:18" x14ac:dyDescent="0.3">
      <c r="B230" s="402"/>
      <c r="C230" s="106" t="s">
        <v>77</v>
      </c>
      <c r="D230" s="360">
        <v>23.6</v>
      </c>
      <c r="E230" s="352">
        <v>25.5</v>
      </c>
      <c r="F230" s="352">
        <v>17.8</v>
      </c>
      <c r="G230" s="265">
        <v>16.600000000000001</v>
      </c>
      <c r="H230" s="264">
        <v>19.100000000000001</v>
      </c>
      <c r="I230" s="264">
        <v>0</v>
      </c>
      <c r="J230" s="264">
        <v>26.5</v>
      </c>
      <c r="K230" s="264">
        <v>22.6</v>
      </c>
      <c r="L230" s="265">
        <v>14.8</v>
      </c>
      <c r="M230" s="352">
        <v>17.7</v>
      </c>
      <c r="N230" s="265">
        <v>17.8</v>
      </c>
      <c r="O230" s="265">
        <v>14.4</v>
      </c>
      <c r="P230" s="352">
        <v>27.7</v>
      </c>
      <c r="Q230" s="265">
        <v>24.6</v>
      </c>
      <c r="R230" s="266">
        <v>28.6</v>
      </c>
    </row>
    <row r="231" spans="2:18" x14ac:dyDescent="0.3">
      <c r="B231" s="402"/>
      <c r="C231" s="106" t="s">
        <v>78</v>
      </c>
      <c r="D231" s="360">
        <v>21.3</v>
      </c>
      <c r="E231" s="352">
        <v>22.9</v>
      </c>
      <c r="F231" s="352">
        <v>16.899999999999999</v>
      </c>
      <c r="G231" s="265">
        <v>16.899999999999999</v>
      </c>
      <c r="H231" s="264">
        <v>16.5</v>
      </c>
      <c r="I231" s="264">
        <v>0</v>
      </c>
      <c r="J231" s="264">
        <v>26.7</v>
      </c>
      <c r="K231" s="264">
        <v>13</v>
      </c>
      <c r="L231" s="265">
        <v>16.8</v>
      </c>
      <c r="M231" s="352">
        <v>15.3</v>
      </c>
      <c r="N231" s="265">
        <v>15.5</v>
      </c>
      <c r="O231" s="265">
        <v>13.5</v>
      </c>
      <c r="P231" s="352">
        <v>28.7</v>
      </c>
      <c r="Q231" s="265">
        <v>0</v>
      </c>
      <c r="R231" s="266">
        <v>28.7</v>
      </c>
    </row>
    <row r="232" spans="2:18" x14ac:dyDescent="0.3">
      <c r="B232" s="402"/>
      <c r="C232" s="106" t="s">
        <v>79</v>
      </c>
      <c r="D232" s="360">
        <v>19.8</v>
      </c>
      <c r="E232" s="352">
        <v>21.3</v>
      </c>
      <c r="F232" s="352">
        <v>18</v>
      </c>
      <c r="G232" s="265">
        <v>18.7</v>
      </c>
      <c r="H232" s="264">
        <v>19.8</v>
      </c>
      <c r="I232" s="264">
        <v>0</v>
      </c>
      <c r="J232" s="264">
        <v>18.2</v>
      </c>
      <c r="K232" s="264">
        <v>21.9</v>
      </c>
      <c r="L232" s="265">
        <v>15.6</v>
      </c>
      <c r="M232" s="352">
        <v>16</v>
      </c>
      <c r="N232" s="265">
        <v>16.100000000000001</v>
      </c>
      <c r="O232" s="265">
        <v>14</v>
      </c>
      <c r="P232" s="352">
        <v>22.9</v>
      </c>
      <c r="Q232" s="265">
        <v>22.4</v>
      </c>
      <c r="R232" s="266">
        <v>26</v>
      </c>
    </row>
    <row r="233" spans="2:18" x14ac:dyDescent="0.3">
      <c r="B233" s="402"/>
      <c r="C233" s="106" t="s">
        <v>80</v>
      </c>
      <c r="D233" s="360">
        <v>20.3</v>
      </c>
      <c r="E233" s="352">
        <v>21.3</v>
      </c>
      <c r="F233" s="352">
        <v>16.399999999999999</v>
      </c>
      <c r="G233" s="265">
        <v>17.2</v>
      </c>
      <c r="H233" s="264">
        <v>21.7</v>
      </c>
      <c r="I233" s="264">
        <v>0</v>
      </c>
      <c r="J233" s="264">
        <v>23.7</v>
      </c>
      <c r="K233" s="264">
        <v>0</v>
      </c>
      <c r="L233" s="265">
        <v>15.3</v>
      </c>
      <c r="M233" s="352">
        <v>17.399999999999999</v>
      </c>
      <c r="N233" s="265">
        <v>17.399999999999999</v>
      </c>
      <c r="O233" s="265">
        <v>13.3</v>
      </c>
      <c r="P233" s="352">
        <v>22.6</v>
      </c>
      <c r="Q233" s="265">
        <v>21.1</v>
      </c>
      <c r="R233" s="266">
        <v>28.7</v>
      </c>
    </row>
    <row r="234" spans="2:18" x14ac:dyDescent="0.3">
      <c r="B234" s="402"/>
      <c r="C234" s="106" t="s">
        <v>81</v>
      </c>
      <c r="D234" s="360">
        <v>22.7</v>
      </c>
      <c r="E234" s="352">
        <v>24.1</v>
      </c>
      <c r="F234" s="352">
        <v>20.399999999999999</v>
      </c>
      <c r="G234" s="265">
        <v>19.2</v>
      </c>
      <c r="H234" s="264">
        <v>23.3</v>
      </c>
      <c r="I234" s="264">
        <v>0</v>
      </c>
      <c r="J234" s="264">
        <v>25.8</v>
      </c>
      <c r="K234" s="264">
        <v>24</v>
      </c>
      <c r="L234" s="265">
        <v>17</v>
      </c>
      <c r="M234" s="352">
        <v>16.100000000000001</v>
      </c>
      <c r="N234" s="265">
        <v>16.3</v>
      </c>
      <c r="O234" s="265">
        <v>12.5</v>
      </c>
      <c r="P234" s="352">
        <v>0</v>
      </c>
      <c r="Q234" s="265">
        <v>0</v>
      </c>
      <c r="R234" s="266">
        <v>0</v>
      </c>
    </row>
    <row r="235" spans="2:18" x14ac:dyDescent="0.3">
      <c r="B235" s="402"/>
      <c r="C235" s="106" t="s">
        <v>82</v>
      </c>
      <c r="D235" s="360">
        <v>25.4</v>
      </c>
      <c r="E235" s="352">
        <v>26.5</v>
      </c>
      <c r="F235" s="352">
        <v>22.8</v>
      </c>
      <c r="G235" s="265">
        <v>20.399999999999999</v>
      </c>
      <c r="H235" s="264">
        <v>23.8</v>
      </c>
      <c r="I235" s="264">
        <v>0</v>
      </c>
      <c r="J235" s="264">
        <v>0</v>
      </c>
      <c r="K235" s="264">
        <v>0</v>
      </c>
      <c r="L235" s="265">
        <v>0</v>
      </c>
      <c r="M235" s="352">
        <v>21</v>
      </c>
      <c r="N235" s="265">
        <v>21</v>
      </c>
      <c r="O235" s="265">
        <v>0</v>
      </c>
      <c r="P235" s="352">
        <v>0</v>
      </c>
      <c r="Q235" s="265">
        <v>0</v>
      </c>
      <c r="R235" s="266">
        <v>0</v>
      </c>
    </row>
    <row r="236" spans="2:18" ht="12" thickBot="1" x14ac:dyDescent="0.35">
      <c r="B236" s="403"/>
      <c r="C236" s="107" t="s">
        <v>83</v>
      </c>
      <c r="D236" s="356">
        <v>22.9</v>
      </c>
      <c r="E236" s="350">
        <v>24.1</v>
      </c>
      <c r="F236" s="350">
        <v>20.8</v>
      </c>
      <c r="G236" s="262">
        <v>16.5</v>
      </c>
      <c r="H236" s="255">
        <v>22</v>
      </c>
      <c r="I236" s="255">
        <v>22.3</v>
      </c>
      <c r="J236" s="255">
        <v>25.3</v>
      </c>
      <c r="K236" s="255">
        <v>30.5</v>
      </c>
      <c r="L236" s="262">
        <v>16.5</v>
      </c>
      <c r="M236" s="350">
        <v>17.7</v>
      </c>
      <c r="N236" s="262">
        <v>17.7</v>
      </c>
      <c r="O236" s="262">
        <v>14.8</v>
      </c>
      <c r="P236" s="350">
        <v>26.7</v>
      </c>
      <c r="Q236" s="262">
        <v>22.9</v>
      </c>
      <c r="R236" s="257">
        <v>29.8</v>
      </c>
    </row>
    <row r="237" spans="2:18" x14ac:dyDescent="0.3">
      <c r="B237" s="401" t="s">
        <v>175</v>
      </c>
      <c r="C237" s="110" t="s">
        <v>67</v>
      </c>
      <c r="D237" s="362">
        <v>23.7</v>
      </c>
      <c r="E237" s="354">
        <v>24.7</v>
      </c>
      <c r="F237" s="354">
        <v>24.4</v>
      </c>
      <c r="G237" s="270">
        <v>17.7</v>
      </c>
      <c r="H237" s="269">
        <v>23.2</v>
      </c>
      <c r="I237" s="269">
        <v>24</v>
      </c>
      <c r="J237" s="269">
        <v>27.7</v>
      </c>
      <c r="K237" s="269">
        <v>35.1</v>
      </c>
      <c r="L237" s="270">
        <v>16.600000000000001</v>
      </c>
      <c r="M237" s="354">
        <v>16.8</v>
      </c>
      <c r="N237" s="270">
        <v>16.8</v>
      </c>
      <c r="O237" s="270">
        <v>0</v>
      </c>
      <c r="P237" s="354">
        <v>30.8</v>
      </c>
      <c r="Q237" s="270">
        <v>0</v>
      </c>
      <c r="R237" s="271">
        <v>30.8</v>
      </c>
    </row>
    <row r="238" spans="2:18" x14ac:dyDescent="0.3">
      <c r="B238" s="402"/>
      <c r="C238" s="106" t="s">
        <v>68</v>
      </c>
      <c r="D238" s="360">
        <v>21.1</v>
      </c>
      <c r="E238" s="352">
        <v>22.1</v>
      </c>
      <c r="F238" s="352">
        <v>20.100000000000001</v>
      </c>
      <c r="G238" s="265">
        <v>13.9</v>
      </c>
      <c r="H238" s="264">
        <v>24.9</v>
      </c>
      <c r="I238" s="264">
        <v>20.3</v>
      </c>
      <c r="J238" s="264">
        <v>29.9</v>
      </c>
      <c r="K238" s="264">
        <v>29.3</v>
      </c>
      <c r="L238" s="265">
        <v>15.4</v>
      </c>
      <c r="M238" s="352">
        <v>18.5</v>
      </c>
      <c r="N238" s="265">
        <v>18.5</v>
      </c>
      <c r="O238" s="265">
        <v>0</v>
      </c>
      <c r="P238" s="352">
        <v>21.4</v>
      </c>
      <c r="Q238" s="265">
        <v>19.8</v>
      </c>
      <c r="R238" s="266">
        <v>24.2</v>
      </c>
    </row>
    <row r="239" spans="2:18" x14ac:dyDescent="0.3">
      <c r="B239" s="402"/>
      <c r="C239" s="106" t="s">
        <v>69</v>
      </c>
      <c r="D239" s="360">
        <v>22.8</v>
      </c>
      <c r="E239" s="352">
        <v>23.8</v>
      </c>
      <c r="F239" s="352">
        <v>20.3</v>
      </c>
      <c r="G239" s="265">
        <v>16.600000000000001</v>
      </c>
      <c r="H239" s="264">
        <v>16.3</v>
      </c>
      <c r="I239" s="264">
        <v>16.899999999999999</v>
      </c>
      <c r="J239" s="264">
        <v>25.4</v>
      </c>
      <c r="K239" s="264">
        <v>36.200000000000003</v>
      </c>
      <c r="L239" s="265">
        <v>16.8</v>
      </c>
      <c r="M239" s="352">
        <v>19.600000000000001</v>
      </c>
      <c r="N239" s="265">
        <v>19.7</v>
      </c>
      <c r="O239" s="265">
        <v>16.2</v>
      </c>
      <c r="P239" s="352">
        <v>24.6</v>
      </c>
      <c r="Q239" s="265">
        <v>23.8</v>
      </c>
      <c r="R239" s="266">
        <v>27.4</v>
      </c>
    </row>
    <row r="240" spans="2:18" x14ac:dyDescent="0.3">
      <c r="B240" s="402"/>
      <c r="C240" s="106" t="s">
        <v>70</v>
      </c>
      <c r="D240" s="360">
        <v>23.5</v>
      </c>
      <c r="E240" s="352">
        <v>25.6</v>
      </c>
      <c r="F240" s="352">
        <v>20.8</v>
      </c>
      <c r="G240" s="265">
        <v>16.7</v>
      </c>
      <c r="H240" s="264">
        <v>23.4</v>
      </c>
      <c r="I240" s="264">
        <v>21.9</v>
      </c>
      <c r="J240" s="264">
        <v>28.3</v>
      </c>
      <c r="K240" s="264">
        <v>29.4</v>
      </c>
      <c r="L240" s="265">
        <v>15.9</v>
      </c>
      <c r="M240" s="352">
        <v>16.600000000000001</v>
      </c>
      <c r="N240" s="265">
        <v>16.600000000000001</v>
      </c>
      <c r="O240" s="265">
        <v>17</v>
      </c>
      <c r="P240" s="352">
        <v>28.9</v>
      </c>
      <c r="Q240" s="265">
        <v>0</v>
      </c>
      <c r="R240" s="266">
        <v>28.9</v>
      </c>
    </row>
    <row r="241" spans="2:18" x14ac:dyDescent="0.3">
      <c r="B241" s="402"/>
      <c r="C241" s="106" t="s">
        <v>71</v>
      </c>
      <c r="D241" s="360">
        <v>24</v>
      </c>
      <c r="E241" s="352">
        <v>25.2</v>
      </c>
      <c r="F241" s="352">
        <v>19.899999999999999</v>
      </c>
      <c r="G241" s="265">
        <v>15.7</v>
      </c>
      <c r="H241" s="264">
        <v>0</v>
      </c>
      <c r="I241" s="264">
        <v>0</v>
      </c>
      <c r="J241" s="264">
        <v>28.1</v>
      </c>
      <c r="K241" s="264">
        <v>24.3</v>
      </c>
      <c r="L241" s="265">
        <v>17.3</v>
      </c>
      <c r="M241" s="352">
        <v>19.100000000000001</v>
      </c>
      <c r="N241" s="265">
        <v>19.2</v>
      </c>
      <c r="O241" s="265">
        <v>18</v>
      </c>
      <c r="P241" s="352">
        <v>24.6</v>
      </c>
      <c r="Q241" s="265">
        <v>24.6</v>
      </c>
      <c r="R241" s="266">
        <v>0</v>
      </c>
    </row>
    <row r="242" spans="2:18" x14ac:dyDescent="0.3">
      <c r="B242" s="402"/>
      <c r="C242" s="106" t="s">
        <v>72</v>
      </c>
      <c r="D242" s="360">
        <v>21.5</v>
      </c>
      <c r="E242" s="352">
        <v>22.8</v>
      </c>
      <c r="F242" s="352">
        <v>18.5</v>
      </c>
      <c r="G242" s="265">
        <v>15</v>
      </c>
      <c r="H242" s="264">
        <v>23.2</v>
      </c>
      <c r="I242" s="264">
        <v>0</v>
      </c>
      <c r="J242" s="264">
        <v>26.6</v>
      </c>
      <c r="K242" s="264">
        <v>0</v>
      </c>
      <c r="L242" s="265">
        <v>16.2</v>
      </c>
      <c r="M242" s="352">
        <v>14.1</v>
      </c>
      <c r="N242" s="265">
        <v>14.1</v>
      </c>
      <c r="O242" s="265">
        <v>0</v>
      </c>
      <c r="P242" s="352">
        <v>26.3</v>
      </c>
      <c r="Q242" s="265">
        <v>23.9</v>
      </c>
      <c r="R242" s="266">
        <v>33.5</v>
      </c>
    </row>
    <row r="243" spans="2:18" x14ac:dyDescent="0.3">
      <c r="B243" s="402"/>
      <c r="C243" s="106" t="s">
        <v>73</v>
      </c>
      <c r="D243" s="360">
        <v>23.6</v>
      </c>
      <c r="E243" s="352">
        <v>25.1</v>
      </c>
      <c r="F243" s="352">
        <v>17.600000000000001</v>
      </c>
      <c r="G243" s="265">
        <v>15.5</v>
      </c>
      <c r="H243" s="264">
        <v>18.2</v>
      </c>
      <c r="I243" s="264">
        <v>0</v>
      </c>
      <c r="J243" s="264">
        <v>20</v>
      </c>
      <c r="K243" s="264">
        <v>0</v>
      </c>
      <c r="L243" s="265">
        <v>17.399999999999999</v>
      </c>
      <c r="M243" s="352">
        <v>18.7</v>
      </c>
      <c r="N243" s="265">
        <v>18.7</v>
      </c>
      <c r="O243" s="265">
        <v>0</v>
      </c>
      <c r="P243" s="352">
        <v>30.1</v>
      </c>
      <c r="Q243" s="265">
        <v>0</v>
      </c>
      <c r="R243" s="266">
        <v>30.1</v>
      </c>
    </row>
    <row r="244" spans="2:18" x14ac:dyDescent="0.3">
      <c r="B244" s="402"/>
      <c r="C244" s="109" t="s">
        <v>103</v>
      </c>
      <c r="D244" s="360">
        <v>23.5</v>
      </c>
      <c r="E244" s="352">
        <v>24.6</v>
      </c>
      <c r="F244" s="352">
        <v>17.600000000000001</v>
      </c>
      <c r="G244" s="265">
        <v>14.5</v>
      </c>
      <c r="H244" s="264">
        <v>0</v>
      </c>
      <c r="I244" s="264">
        <v>20</v>
      </c>
      <c r="J244" s="264">
        <v>0</v>
      </c>
      <c r="K244" s="264">
        <v>19.100000000000001</v>
      </c>
      <c r="L244" s="265">
        <v>0</v>
      </c>
      <c r="M244" s="352">
        <v>16.8</v>
      </c>
      <c r="N244" s="265">
        <v>16.8</v>
      </c>
      <c r="O244" s="265">
        <v>0</v>
      </c>
      <c r="P244" s="352">
        <v>24.8</v>
      </c>
      <c r="Q244" s="265">
        <v>24.8</v>
      </c>
      <c r="R244" s="266">
        <v>0</v>
      </c>
    </row>
    <row r="245" spans="2:18" x14ac:dyDescent="0.3">
      <c r="B245" s="402"/>
      <c r="C245" s="106" t="s">
        <v>74</v>
      </c>
      <c r="D245" s="360">
        <v>25.5</v>
      </c>
      <c r="E245" s="352">
        <v>26.5</v>
      </c>
      <c r="F245" s="352">
        <v>24.8</v>
      </c>
      <c r="G245" s="265">
        <v>16.7</v>
      </c>
      <c r="H245" s="264">
        <v>22.9</v>
      </c>
      <c r="I245" s="264">
        <v>24.9</v>
      </c>
      <c r="J245" s="264">
        <v>27.3</v>
      </c>
      <c r="K245" s="264">
        <v>37.799999999999997</v>
      </c>
      <c r="L245" s="265">
        <v>17.5</v>
      </c>
      <c r="M245" s="352">
        <v>19.100000000000001</v>
      </c>
      <c r="N245" s="265">
        <v>19.100000000000001</v>
      </c>
      <c r="O245" s="265">
        <v>17.100000000000001</v>
      </c>
      <c r="P245" s="352">
        <v>30.6</v>
      </c>
      <c r="Q245" s="265">
        <v>29.1</v>
      </c>
      <c r="R245" s="266">
        <v>32</v>
      </c>
    </row>
    <row r="246" spans="2:18" x14ac:dyDescent="0.3">
      <c r="B246" s="402"/>
      <c r="C246" s="106" t="s">
        <v>75</v>
      </c>
      <c r="D246" s="360">
        <v>21.4</v>
      </c>
      <c r="E246" s="352">
        <v>23.1</v>
      </c>
      <c r="F246" s="352">
        <v>16.8</v>
      </c>
      <c r="G246" s="265">
        <v>18.3</v>
      </c>
      <c r="H246" s="264">
        <v>0</v>
      </c>
      <c r="I246" s="264">
        <v>0</v>
      </c>
      <c r="J246" s="264">
        <v>24.9</v>
      </c>
      <c r="K246" s="264">
        <v>17.600000000000001</v>
      </c>
      <c r="L246" s="265">
        <v>14.7</v>
      </c>
      <c r="M246" s="352">
        <v>15.2</v>
      </c>
      <c r="N246" s="265">
        <v>15.3</v>
      </c>
      <c r="O246" s="265">
        <v>13.6</v>
      </c>
      <c r="P246" s="352">
        <v>23.3</v>
      </c>
      <c r="Q246" s="265">
        <v>27</v>
      </c>
      <c r="R246" s="266">
        <v>15</v>
      </c>
    </row>
    <row r="247" spans="2:18" x14ac:dyDescent="0.3">
      <c r="B247" s="402"/>
      <c r="C247" s="106" t="s">
        <v>76</v>
      </c>
      <c r="D247" s="360">
        <v>23.1</v>
      </c>
      <c r="E247" s="352">
        <v>25.4</v>
      </c>
      <c r="F247" s="352">
        <v>17.8</v>
      </c>
      <c r="G247" s="265">
        <v>16.100000000000001</v>
      </c>
      <c r="H247" s="264">
        <v>20.2</v>
      </c>
      <c r="I247" s="264">
        <v>0</v>
      </c>
      <c r="J247" s="264">
        <v>26.8</v>
      </c>
      <c r="K247" s="264">
        <v>16</v>
      </c>
      <c r="L247" s="265">
        <v>15.9</v>
      </c>
      <c r="M247" s="352">
        <v>18.399999999999999</v>
      </c>
      <c r="N247" s="265">
        <v>18.399999999999999</v>
      </c>
      <c r="O247" s="265">
        <v>19.3</v>
      </c>
      <c r="P247" s="352">
        <v>25</v>
      </c>
      <c r="Q247" s="265">
        <v>25</v>
      </c>
      <c r="R247" s="266">
        <v>0</v>
      </c>
    </row>
    <row r="248" spans="2:18" x14ac:dyDescent="0.3">
      <c r="B248" s="402"/>
      <c r="C248" s="106" t="s">
        <v>77</v>
      </c>
      <c r="D248" s="360">
        <v>24</v>
      </c>
      <c r="E248" s="352">
        <v>26.2</v>
      </c>
      <c r="F248" s="352">
        <v>17.5</v>
      </c>
      <c r="G248" s="265">
        <v>16.600000000000001</v>
      </c>
      <c r="H248" s="264">
        <v>19.600000000000001</v>
      </c>
      <c r="I248" s="264">
        <v>0</v>
      </c>
      <c r="J248" s="264">
        <v>23.4</v>
      </c>
      <c r="K248" s="264">
        <v>22.9</v>
      </c>
      <c r="L248" s="265">
        <v>14.2</v>
      </c>
      <c r="M248" s="352">
        <v>17.899999999999999</v>
      </c>
      <c r="N248" s="265">
        <v>18</v>
      </c>
      <c r="O248" s="265">
        <v>14.4</v>
      </c>
      <c r="P248" s="352">
        <v>26</v>
      </c>
      <c r="Q248" s="265">
        <v>22.4</v>
      </c>
      <c r="R248" s="266">
        <v>29.1</v>
      </c>
    </row>
    <row r="249" spans="2:18" x14ac:dyDescent="0.3">
      <c r="B249" s="402"/>
      <c r="C249" s="106" t="s">
        <v>78</v>
      </c>
      <c r="D249" s="360">
        <v>21.5</v>
      </c>
      <c r="E249" s="352">
        <v>23.1</v>
      </c>
      <c r="F249" s="352">
        <v>17.399999999999999</v>
      </c>
      <c r="G249" s="265">
        <v>16.7</v>
      </c>
      <c r="H249" s="264">
        <v>17.2</v>
      </c>
      <c r="I249" s="264">
        <v>0</v>
      </c>
      <c r="J249" s="264">
        <v>23.5</v>
      </c>
      <c r="K249" s="264">
        <v>15.3</v>
      </c>
      <c r="L249" s="265">
        <v>17.2</v>
      </c>
      <c r="M249" s="352">
        <v>15.5</v>
      </c>
      <c r="N249" s="265">
        <v>15.7</v>
      </c>
      <c r="O249" s="265">
        <v>14.1</v>
      </c>
      <c r="P249" s="352">
        <v>28.1</v>
      </c>
      <c r="Q249" s="265">
        <v>0</v>
      </c>
      <c r="R249" s="266">
        <v>28.1</v>
      </c>
    </row>
    <row r="250" spans="2:18" x14ac:dyDescent="0.3">
      <c r="B250" s="402"/>
      <c r="C250" s="106" t="s">
        <v>79</v>
      </c>
      <c r="D250" s="360">
        <v>19.899999999999999</v>
      </c>
      <c r="E250" s="352">
        <v>21.6</v>
      </c>
      <c r="F250" s="352">
        <v>17.7</v>
      </c>
      <c r="G250" s="265">
        <v>18.7</v>
      </c>
      <c r="H250" s="264">
        <v>18.3</v>
      </c>
      <c r="I250" s="264">
        <v>0</v>
      </c>
      <c r="J250" s="264">
        <v>16.899999999999999</v>
      </c>
      <c r="K250" s="264">
        <v>22</v>
      </c>
      <c r="L250" s="265">
        <v>15.6</v>
      </c>
      <c r="M250" s="352">
        <v>15.9</v>
      </c>
      <c r="N250" s="265">
        <v>16</v>
      </c>
      <c r="O250" s="265">
        <v>14.3</v>
      </c>
      <c r="P250" s="352">
        <v>22.6</v>
      </c>
      <c r="Q250" s="265">
        <v>22.2</v>
      </c>
      <c r="R250" s="266">
        <v>26.3</v>
      </c>
    </row>
    <row r="251" spans="2:18" x14ac:dyDescent="0.3">
      <c r="B251" s="402"/>
      <c r="C251" s="106" t="s">
        <v>80</v>
      </c>
      <c r="D251" s="360">
        <v>20.6</v>
      </c>
      <c r="E251" s="352">
        <v>21.5</v>
      </c>
      <c r="F251" s="352">
        <v>16.399999999999999</v>
      </c>
      <c r="G251" s="265">
        <v>17.399999999999999</v>
      </c>
      <c r="H251" s="264">
        <v>22.9</v>
      </c>
      <c r="I251" s="264">
        <v>0</v>
      </c>
      <c r="J251" s="264">
        <v>26.6</v>
      </c>
      <c r="K251" s="264">
        <v>0</v>
      </c>
      <c r="L251" s="265">
        <v>15</v>
      </c>
      <c r="M251" s="352">
        <v>18</v>
      </c>
      <c r="N251" s="265">
        <v>18</v>
      </c>
      <c r="O251" s="265">
        <v>11.5</v>
      </c>
      <c r="P251" s="352">
        <v>22.5</v>
      </c>
      <c r="Q251" s="265">
        <v>21.3</v>
      </c>
      <c r="R251" s="266">
        <v>29.4</v>
      </c>
    </row>
    <row r="252" spans="2:18" x14ac:dyDescent="0.3">
      <c r="B252" s="402"/>
      <c r="C252" s="106" t="s">
        <v>81</v>
      </c>
      <c r="D252" s="360">
        <v>22.9</v>
      </c>
      <c r="E252" s="352">
        <v>24.3</v>
      </c>
      <c r="F252" s="352">
        <v>20.399999999999999</v>
      </c>
      <c r="G252" s="265">
        <v>19.100000000000001</v>
      </c>
      <c r="H252" s="264">
        <v>23.8</v>
      </c>
      <c r="I252" s="264">
        <v>0</v>
      </c>
      <c r="J252" s="264">
        <v>26.9</v>
      </c>
      <c r="K252" s="264">
        <v>23.3</v>
      </c>
      <c r="L252" s="265">
        <v>16.7</v>
      </c>
      <c r="M252" s="352">
        <v>16.2</v>
      </c>
      <c r="N252" s="265">
        <v>16.399999999999999</v>
      </c>
      <c r="O252" s="265">
        <v>12.2</v>
      </c>
      <c r="P252" s="352">
        <v>0</v>
      </c>
      <c r="Q252" s="265">
        <v>0</v>
      </c>
      <c r="R252" s="266">
        <v>0</v>
      </c>
    </row>
    <row r="253" spans="2:18" x14ac:dyDescent="0.3">
      <c r="B253" s="402"/>
      <c r="C253" s="106" t="s">
        <v>82</v>
      </c>
      <c r="D253" s="360">
        <v>25.7</v>
      </c>
      <c r="E253" s="352">
        <v>26.8</v>
      </c>
      <c r="F253" s="352">
        <v>22.1</v>
      </c>
      <c r="G253" s="265">
        <v>17.7</v>
      </c>
      <c r="H253" s="264">
        <v>24.3</v>
      </c>
      <c r="I253" s="264">
        <v>0</v>
      </c>
      <c r="J253" s="264">
        <v>0</v>
      </c>
      <c r="K253" s="264">
        <v>0</v>
      </c>
      <c r="L253" s="265">
        <v>0</v>
      </c>
      <c r="M253" s="352">
        <v>21.1</v>
      </c>
      <c r="N253" s="265">
        <v>21.1</v>
      </c>
      <c r="O253" s="265">
        <v>0</v>
      </c>
      <c r="P253" s="352">
        <v>0</v>
      </c>
      <c r="Q253" s="265">
        <v>0</v>
      </c>
      <c r="R253" s="266">
        <v>0</v>
      </c>
    </row>
    <row r="254" spans="2:18" ht="12" thickBot="1" x14ac:dyDescent="0.35">
      <c r="B254" s="403"/>
      <c r="C254" s="107" t="s">
        <v>83</v>
      </c>
      <c r="D254" s="356">
        <v>23.4</v>
      </c>
      <c r="E254" s="350">
        <v>24.8</v>
      </c>
      <c r="F254" s="350">
        <v>20.7</v>
      </c>
      <c r="G254" s="262">
        <v>16.399999999999999</v>
      </c>
      <c r="H254" s="255">
        <v>22.4</v>
      </c>
      <c r="I254" s="255">
        <v>22.3</v>
      </c>
      <c r="J254" s="255">
        <v>25</v>
      </c>
      <c r="K254" s="255">
        <v>30.5</v>
      </c>
      <c r="L254" s="262">
        <v>16</v>
      </c>
      <c r="M254" s="350">
        <v>17.600000000000001</v>
      </c>
      <c r="N254" s="262">
        <v>17.600000000000001</v>
      </c>
      <c r="O254" s="262">
        <v>14.8</v>
      </c>
      <c r="P254" s="350">
        <v>26.1</v>
      </c>
      <c r="Q254" s="262">
        <v>23.3</v>
      </c>
      <c r="R254" s="257">
        <v>29.8</v>
      </c>
    </row>
    <row r="255" spans="2:18" x14ac:dyDescent="0.3">
      <c r="B255" s="401" t="s">
        <v>185</v>
      </c>
      <c r="C255" s="110" t="s">
        <v>67</v>
      </c>
      <c r="D255" s="362">
        <v>23.8</v>
      </c>
      <c r="E255" s="354">
        <v>24.9</v>
      </c>
      <c r="F255" s="354">
        <v>24.6</v>
      </c>
      <c r="G255" s="270">
        <v>17.7</v>
      </c>
      <c r="H255" s="269">
        <v>23.7</v>
      </c>
      <c r="I255" s="269">
        <v>23.7</v>
      </c>
      <c r="J255" s="269">
        <v>28.5</v>
      </c>
      <c r="K255" s="269">
        <v>35</v>
      </c>
      <c r="L255" s="270">
        <v>16.8</v>
      </c>
      <c r="M255" s="354">
        <v>16.7</v>
      </c>
      <c r="N255" s="270">
        <v>16.7</v>
      </c>
      <c r="O255" s="270">
        <v>0</v>
      </c>
      <c r="P255" s="354">
        <v>31.4</v>
      </c>
      <c r="Q255" s="270">
        <v>0</v>
      </c>
      <c r="R255" s="271">
        <v>31.4</v>
      </c>
    </row>
    <row r="256" spans="2:18" x14ac:dyDescent="0.3">
      <c r="B256" s="402"/>
      <c r="C256" s="106" t="s">
        <v>68</v>
      </c>
      <c r="D256" s="360">
        <v>21</v>
      </c>
      <c r="E256" s="352">
        <v>21.9</v>
      </c>
      <c r="F256" s="352">
        <v>19.899999999999999</v>
      </c>
      <c r="G256" s="265">
        <v>13.7</v>
      </c>
      <c r="H256" s="264">
        <v>24.9</v>
      </c>
      <c r="I256" s="264">
        <v>20.100000000000001</v>
      </c>
      <c r="J256" s="264">
        <v>31.2</v>
      </c>
      <c r="K256" s="264">
        <v>28.2</v>
      </c>
      <c r="L256" s="265">
        <v>15.5</v>
      </c>
      <c r="M256" s="352">
        <v>18.5</v>
      </c>
      <c r="N256" s="265">
        <v>18.5</v>
      </c>
      <c r="O256" s="265">
        <v>0</v>
      </c>
      <c r="P256" s="352">
        <v>23</v>
      </c>
      <c r="Q256" s="265">
        <v>21.3</v>
      </c>
      <c r="R256" s="266">
        <v>24.6</v>
      </c>
    </row>
    <row r="257" spans="2:18" x14ac:dyDescent="0.3">
      <c r="B257" s="402"/>
      <c r="C257" s="106" t="s">
        <v>69</v>
      </c>
      <c r="D257" s="360">
        <v>23.2</v>
      </c>
      <c r="E257" s="352">
        <v>24.3</v>
      </c>
      <c r="F257" s="352">
        <v>20.2</v>
      </c>
      <c r="G257" s="265">
        <v>16.5</v>
      </c>
      <c r="H257" s="264">
        <v>17.600000000000001</v>
      </c>
      <c r="I257" s="264">
        <v>18</v>
      </c>
      <c r="J257" s="264">
        <v>24.3</v>
      </c>
      <c r="K257" s="264">
        <v>36.200000000000003</v>
      </c>
      <c r="L257" s="265">
        <v>17.2</v>
      </c>
      <c r="M257" s="352">
        <v>19.399999999999999</v>
      </c>
      <c r="N257" s="265">
        <v>19.5</v>
      </c>
      <c r="O257" s="265">
        <v>15.3</v>
      </c>
      <c r="P257" s="352">
        <v>25.4</v>
      </c>
      <c r="Q257" s="265">
        <v>25.3</v>
      </c>
      <c r="R257" s="266">
        <v>25.7</v>
      </c>
    </row>
    <row r="258" spans="2:18" x14ac:dyDescent="0.3">
      <c r="B258" s="402"/>
      <c r="C258" s="106" t="s">
        <v>70</v>
      </c>
      <c r="D258" s="360">
        <v>23.6</v>
      </c>
      <c r="E258" s="352">
        <v>25.7</v>
      </c>
      <c r="F258" s="352">
        <v>20.399999999999999</v>
      </c>
      <c r="G258" s="265">
        <v>16.600000000000001</v>
      </c>
      <c r="H258" s="264">
        <v>24</v>
      </c>
      <c r="I258" s="264">
        <v>21.9</v>
      </c>
      <c r="J258" s="264">
        <v>29.7</v>
      </c>
      <c r="K258" s="264">
        <v>23.1</v>
      </c>
      <c r="L258" s="265">
        <v>15.7</v>
      </c>
      <c r="M258" s="352">
        <v>17</v>
      </c>
      <c r="N258" s="265">
        <v>17</v>
      </c>
      <c r="O258" s="265">
        <v>15.3</v>
      </c>
      <c r="P258" s="352">
        <v>26.3</v>
      </c>
      <c r="Q258" s="265">
        <v>24.7</v>
      </c>
      <c r="R258" s="266">
        <v>28.9</v>
      </c>
    </row>
    <row r="259" spans="2:18" x14ac:dyDescent="0.3">
      <c r="B259" s="402"/>
      <c r="C259" s="106" t="s">
        <v>71</v>
      </c>
      <c r="D259" s="360">
        <v>23.6</v>
      </c>
      <c r="E259" s="352">
        <v>24.8</v>
      </c>
      <c r="F259" s="352">
        <v>19.8</v>
      </c>
      <c r="G259" s="265">
        <v>15.5</v>
      </c>
      <c r="H259" s="264">
        <v>0</v>
      </c>
      <c r="I259" s="264">
        <v>0</v>
      </c>
      <c r="J259" s="264">
        <v>26.5</v>
      </c>
      <c r="K259" s="264">
        <v>24.1</v>
      </c>
      <c r="L259" s="265">
        <v>17.5</v>
      </c>
      <c r="M259" s="352">
        <v>18.7</v>
      </c>
      <c r="N259" s="265">
        <v>18.8</v>
      </c>
      <c r="O259" s="265">
        <v>17.8</v>
      </c>
      <c r="P259" s="352">
        <v>24.5</v>
      </c>
      <c r="Q259" s="265">
        <v>24.5</v>
      </c>
      <c r="R259" s="266">
        <v>0</v>
      </c>
    </row>
    <row r="260" spans="2:18" x14ac:dyDescent="0.3">
      <c r="B260" s="402"/>
      <c r="C260" s="106" t="s">
        <v>72</v>
      </c>
      <c r="D260" s="360">
        <v>21.3</v>
      </c>
      <c r="E260" s="352">
        <v>22.2</v>
      </c>
      <c r="F260" s="352">
        <v>18.5</v>
      </c>
      <c r="G260" s="265">
        <v>15.1</v>
      </c>
      <c r="H260" s="264">
        <v>24.3</v>
      </c>
      <c r="I260" s="264">
        <v>0</v>
      </c>
      <c r="J260" s="264">
        <v>25.9</v>
      </c>
      <c r="K260" s="264">
        <v>0</v>
      </c>
      <c r="L260" s="265">
        <v>15.5</v>
      </c>
      <c r="M260" s="352">
        <v>14.5</v>
      </c>
      <c r="N260" s="265">
        <v>14.5</v>
      </c>
      <c r="O260" s="265">
        <v>0</v>
      </c>
      <c r="P260" s="352">
        <v>26.6</v>
      </c>
      <c r="Q260" s="265">
        <v>24.2</v>
      </c>
      <c r="R260" s="266">
        <v>33.6</v>
      </c>
    </row>
    <row r="261" spans="2:18" x14ac:dyDescent="0.3">
      <c r="B261" s="402"/>
      <c r="C261" s="106" t="s">
        <v>73</v>
      </c>
      <c r="D261" s="360">
        <v>23.9</v>
      </c>
      <c r="E261" s="352">
        <v>25.4</v>
      </c>
      <c r="F261" s="352">
        <v>18.100000000000001</v>
      </c>
      <c r="G261" s="265">
        <v>16.600000000000001</v>
      </c>
      <c r="H261" s="264">
        <v>20.3</v>
      </c>
      <c r="I261" s="264">
        <v>0</v>
      </c>
      <c r="J261" s="264">
        <v>21</v>
      </c>
      <c r="K261" s="264">
        <v>0</v>
      </c>
      <c r="L261" s="265">
        <v>17</v>
      </c>
      <c r="M261" s="352">
        <v>18.7</v>
      </c>
      <c r="N261" s="265">
        <v>18.7</v>
      </c>
      <c r="O261" s="265">
        <v>0</v>
      </c>
      <c r="P261" s="352">
        <v>30.3</v>
      </c>
      <c r="Q261" s="265">
        <v>0</v>
      </c>
      <c r="R261" s="266">
        <v>30.3</v>
      </c>
    </row>
    <row r="262" spans="2:18" x14ac:dyDescent="0.3">
      <c r="B262" s="402"/>
      <c r="C262" s="109" t="s">
        <v>103</v>
      </c>
      <c r="D262" s="360">
        <v>23.9</v>
      </c>
      <c r="E262" s="352">
        <v>24.9</v>
      </c>
      <c r="F262" s="352">
        <v>17.5</v>
      </c>
      <c r="G262" s="265">
        <v>14.5</v>
      </c>
      <c r="H262" s="264">
        <v>0</v>
      </c>
      <c r="I262" s="264">
        <v>20.100000000000001</v>
      </c>
      <c r="J262" s="264">
        <v>0</v>
      </c>
      <c r="K262" s="264">
        <v>18.899999999999999</v>
      </c>
      <c r="L262" s="265">
        <v>0</v>
      </c>
      <c r="M262" s="352">
        <v>17.2</v>
      </c>
      <c r="N262" s="265">
        <v>17.2</v>
      </c>
      <c r="O262" s="265">
        <v>0</v>
      </c>
      <c r="P262" s="352">
        <v>26.5</v>
      </c>
      <c r="Q262" s="265">
        <v>26.5</v>
      </c>
      <c r="R262" s="266">
        <v>0</v>
      </c>
    </row>
    <row r="263" spans="2:18" x14ac:dyDescent="0.3">
      <c r="B263" s="402"/>
      <c r="C263" s="106" t="s">
        <v>74</v>
      </c>
      <c r="D263" s="360">
        <v>25.5</v>
      </c>
      <c r="E263" s="352">
        <v>26.4</v>
      </c>
      <c r="F263" s="352">
        <v>25.3</v>
      </c>
      <c r="G263" s="265">
        <v>16.399999999999999</v>
      </c>
      <c r="H263" s="264">
        <v>24.1</v>
      </c>
      <c r="I263" s="264">
        <v>25.4</v>
      </c>
      <c r="J263" s="264">
        <v>25.8</v>
      </c>
      <c r="K263" s="264">
        <v>37.9</v>
      </c>
      <c r="L263" s="265">
        <v>17.2</v>
      </c>
      <c r="M263" s="352">
        <v>19</v>
      </c>
      <c r="N263" s="265">
        <v>19</v>
      </c>
      <c r="O263" s="265">
        <v>17.8</v>
      </c>
      <c r="P263" s="352">
        <v>27.1</v>
      </c>
      <c r="Q263" s="265">
        <v>26.5</v>
      </c>
      <c r="R263" s="266">
        <v>32.700000000000003</v>
      </c>
    </row>
    <row r="264" spans="2:18" x14ac:dyDescent="0.3">
      <c r="B264" s="402"/>
      <c r="C264" s="106" t="s">
        <v>75</v>
      </c>
      <c r="D264" s="360">
        <v>21.6</v>
      </c>
      <c r="E264" s="352">
        <v>23.5</v>
      </c>
      <c r="F264" s="352">
        <v>16.5</v>
      </c>
      <c r="G264" s="265">
        <v>18.100000000000001</v>
      </c>
      <c r="H264" s="264">
        <v>0</v>
      </c>
      <c r="I264" s="264">
        <v>0</v>
      </c>
      <c r="J264" s="264">
        <v>25.1</v>
      </c>
      <c r="K264" s="264">
        <v>17.3</v>
      </c>
      <c r="L264" s="265">
        <v>14.3</v>
      </c>
      <c r="M264" s="352">
        <v>15</v>
      </c>
      <c r="N264" s="265">
        <v>15</v>
      </c>
      <c r="O264" s="265">
        <v>13.9</v>
      </c>
      <c r="P264" s="352">
        <v>23.5</v>
      </c>
      <c r="Q264" s="265">
        <v>27.1</v>
      </c>
      <c r="R264" s="266">
        <v>15.4</v>
      </c>
    </row>
    <row r="265" spans="2:18" x14ac:dyDescent="0.3">
      <c r="B265" s="402"/>
      <c r="C265" s="106" t="s">
        <v>76</v>
      </c>
      <c r="D265" s="360">
        <v>23</v>
      </c>
      <c r="E265" s="352">
        <v>25.4</v>
      </c>
      <c r="F265" s="352">
        <v>17.399999999999999</v>
      </c>
      <c r="G265" s="265">
        <v>16.100000000000001</v>
      </c>
      <c r="H265" s="264">
        <v>20.6</v>
      </c>
      <c r="I265" s="264">
        <v>0</v>
      </c>
      <c r="J265" s="264">
        <v>27.2</v>
      </c>
      <c r="K265" s="264">
        <v>15.7</v>
      </c>
      <c r="L265" s="265">
        <v>14.8</v>
      </c>
      <c r="M265" s="352">
        <v>18.3</v>
      </c>
      <c r="N265" s="265">
        <v>18.3</v>
      </c>
      <c r="O265" s="265">
        <v>20</v>
      </c>
      <c r="P265" s="352">
        <v>24</v>
      </c>
      <c r="Q265" s="265">
        <v>24</v>
      </c>
      <c r="R265" s="266">
        <v>0</v>
      </c>
    </row>
    <row r="266" spans="2:18" x14ac:dyDescent="0.3">
      <c r="B266" s="402"/>
      <c r="C266" s="106" t="s">
        <v>77</v>
      </c>
      <c r="D266" s="360">
        <v>24.1</v>
      </c>
      <c r="E266" s="352">
        <v>26.2</v>
      </c>
      <c r="F266" s="352">
        <v>17.5</v>
      </c>
      <c r="G266" s="265">
        <v>16.3</v>
      </c>
      <c r="H266" s="264">
        <v>20</v>
      </c>
      <c r="I266" s="264">
        <v>0</v>
      </c>
      <c r="J266" s="264">
        <v>24.7</v>
      </c>
      <c r="K266" s="264">
        <v>23.5</v>
      </c>
      <c r="L266" s="265">
        <v>14.5</v>
      </c>
      <c r="M266" s="352">
        <v>17.899999999999999</v>
      </c>
      <c r="N266" s="265">
        <v>17.899999999999999</v>
      </c>
      <c r="O266" s="265">
        <v>18.3</v>
      </c>
      <c r="P266" s="352">
        <v>25.2</v>
      </c>
      <c r="Q266" s="265">
        <v>21.4</v>
      </c>
      <c r="R266" s="266">
        <v>29.3</v>
      </c>
    </row>
    <row r="267" spans="2:18" x14ac:dyDescent="0.3">
      <c r="B267" s="402"/>
      <c r="C267" s="106" t="s">
        <v>78</v>
      </c>
      <c r="D267" s="360">
        <v>21.4</v>
      </c>
      <c r="E267" s="352">
        <v>22.7</v>
      </c>
      <c r="F267" s="352">
        <v>17.3</v>
      </c>
      <c r="G267" s="265">
        <v>16.100000000000001</v>
      </c>
      <c r="H267" s="264">
        <v>19</v>
      </c>
      <c r="I267" s="264">
        <v>0</v>
      </c>
      <c r="J267" s="264">
        <v>21</v>
      </c>
      <c r="K267" s="264">
        <v>0</v>
      </c>
      <c r="L267" s="265">
        <v>16.600000000000001</v>
      </c>
      <c r="M267" s="352">
        <v>16</v>
      </c>
      <c r="N267" s="265">
        <v>16.2</v>
      </c>
      <c r="O267" s="265">
        <v>13.7</v>
      </c>
      <c r="P267" s="352">
        <v>24.5</v>
      </c>
      <c r="Q267" s="265">
        <v>23.9</v>
      </c>
      <c r="R267" s="266">
        <v>27.8</v>
      </c>
    </row>
    <row r="268" spans="2:18" x14ac:dyDescent="0.3">
      <c r="B268" s="402"/>
      <c r="C268" s="106" t="s">
        <v>79</v>
      </c>
      <c r="D268" s="360">
        <v>19.899999999999999</v>
      </c>
      <c r="E268" s="352">
        <v>21.5</v>
      </c>
      <c r="F268" s="352">
        <v>17.8</v>
      </c>
      <c r="G268" s="265">
        <v>19</v>
      </c>
      <c r="H268" s="264">
        <v>19.2</v>
      </c>
      <c r="I268" s="264">
        <v>0</v>
      </c>
      <c r="J268" s="264">
        <v>17.3</v>
      </c>
      <c r="K268" s="264">
        <v>21.8</v>
      </c>
      <c r="L268" s="265">
        <v>15.7</v>
      </c>
      <c r="M268" s="352">
        <v>15.9</v>
      </c>
      <c r="N268" s="265">
        <v>16</v>
      </c>
      <c r="O268" s="265">
        <v>15</v>
      </c>
      <c r="P268" s="352">
        <v>22.3</v>
      </c>
      <c r="Q268" s="265">
        <v>22</v>
      </c>
      <c r="R268" s="266">
        <v>26.9</v>
      </c>
    </row>
    <row r="269" spans="2:18" x14ac:dyDescent="0.3">
      <c r="B269" s="402"/>
      <c r="C269" s="106" t="s">
        <v>80</v>
      </c>
      <c r="D269" s="360">
        <v>20.7</v>
      </c>
      <c r="E269" s="352">
        <v>21.7</v>
      </c>
      <c r="F269" s="352">
        <v>16.5</v>
      </c>
      <c r="G269" s="265">
        <v>17.2</v>
      </c>
      <c r="H269" s="264">
        <v>22.9</v>
      </c>
      <c r="I269" s="264">
        <v>0</v>
      </c>
      <c r="J269" s="264">
        <v>27.3</v>
      </c>
      <c r="K269" s="264">
        <v>0</v>
      </c>
      <c r="L269" s="265">
        <v>15.2</v>
      </c>
      <c r="M269" s="352">
        <v>18.3</v>
      </c>
      <c r="N269" s="265">
        <v>18.399999999999999</v>
      </c>
      <c r="O269" s="265">
        <v>10</v>
      </c>
      <c r="P269" s="352">
        <v>22.1</v>
      </c>
      <c r="Q269" s="265">
        <v>21</v>
      </c>
      <c r="R269" s="266">
        <v>27.7</v>
      </c>
    </row>
    <row r="270" spans="2:18" x14ac:dyDescent="0.3">
      <c r="B270" s="402"/>
      <c r="C270" s="106" t="s">
        <v>81</v>
      </c>
      <c r="D270" s="360">
        <v>23</v>
      </c>
      <c r="E270" s="352">
        <v>24.4</v>
      </c>
      <c r="F270" s="352">
        <v>20.2</v>
      </c>
      <c r="G270" s="265">
        <v>19.2</v>
      </c>
      <c r="H270" s="264">
        <v>24.5</v>
      </c>
      <c r="I270" s="264">
        <v>0</v>
      </c>
      <c r="J270" s="264">
        <v>26.6</v>
      </c>
      <c r="K270" s="264">
        <v>23.1</v>
      </c>
      <c r="L270" s="265">
        <v>16.100000000000001</v>
      </c>
      <c r="M270" s="352">
        <v>16.399999999999999</v>
      </c>
      <c r="N270" s="265">
        <v>16.5</v>
      </c>
      <c r="O270" s="265">
        <v>12.8</v>
      </c>
      <c r="P270" s="352">
        <v>23.4</v>
      </c>
      <c r="Q270" s="265">
        <v>23.4</v>
      </c>
      <c r="R270" s="266">
        <v>0</v>
      </c>
    </row>
    <row r="271" spans="2:18" x14ac:dyDescent="0.3">
      <c r="B271" s="402"/>
      <c r="C271" s="106" t="s">
        <v>82</v>
      </c>
      <c r="D271" s="360">
        <v>25.6</v>
      </c>
      <c r="E271" s="352">
        <v>27</v>
      </c>
      <c r="F271" s="352">
        <v>22</v>
      </c>
      <c r="G271" s="265">
        <v>17.2</v>
      </c>
      <c r="H271" s="264">
        <v>24.4</v>
      </c>
      <c r="I271" s="264">
        <v>0</v>
      </c>
      <c r="J271" s="264">
        <v>0</v>
      </c>
      <c r="K271" s="264">
        <v>0</v>
      </c>
      <c r="L271" s="265">
        <v>0</v>
      </c>
      <c r="M271" s="352">
        <v>20.3</v>
      </c>
      <c r="N271" s="265">
        <v>20.3</v>
      </c>
      <c r="O271" s="265">
        <v>0</v>
      </c>
      <c r="P271" s="352">
        <v>23.8</v>
      </c>
      <c r="Q271" s="265">
        <v>23.8</v>
      </c>
      <c r="R271" s="266">
        <v>0</v>
      </c>
    </row>
    <row r="272" spans="2:18" ht="12" thickBot="1" x14ac:dyDescent="0.35">
      <c r="B272" s="403"/>
      <c r="C272" s="107" t="s">
        <v>83</v>
      </c>
      <c r="D272" s="356">
        <v>23.4</v>
      </c>
      <c r="E272" s="350">
        <v>24.8</v>
      </c>
      <c r="F272" s="350">
        <v>20.7</v>
      </c>
      <c r="G272" s="262">
        <v>16.3</v>
      </c>
      <c r="H272" s="255">
        <v>23.2</v>
      </c>
      <c r="I272" s="255">
        <v>22.5</v>
      </c>
      <c r="J272" s="255">
        <v>25</v>
      </c>
      <c r="K272" s="255">
        <v>30.5</v>
      </c>
      <c r="L272" s="262">
        <v>15.9</v>
      </c>
      <c r="M272" s="350">
        <v>17.600000000000001</v>
      </c>
      <c r="N272" s="262">
        <v>17.600000000000001</v>
      </c>
      <c r="O272" s="262">
        <v>15.2</v>
      </c>
      <c r="P272" s="350">
        <v>25.8</v>
      </c>
      <c r="Q272" s="262">
        <v>24.1</v>
      </c>
      <c r="R272" s="257">
        <v>29.9</v>
      </c>
    </row>
    <row r="273" spans="2:2" ht="13.5" x14ac:dyDescent="0.3">
      <c r="B273" s="103" t="s">
        <v>173</v>
      </c>
    </row>
    <row r="274" spans="2:2" ht="13.5" x14ac:dyDescent="0.3">
      <c r="B274" s="104" t="s">
        <v>155</v>
      </c>
    </row>
    <row r="275" spans="2:2" ht="13.5" x14ac:dyDescent="0.3">
      <c r="B275" s="103" t="s">
        <v>154</v>
      </c>
    </row>
    <row r="277" spans="2:2" x14ac:dyDescent="0.3">
      <c r="B277" s="4"/>
    </row>
  </sheetData>
  <mergeCells count="19">
    <mergeCell ref="B255:B272"/>
    <mergeCell ref="B219:B236"/>
    <mergeCell ref="F3:L3"/>
    <mergeCell ref="P3:R3"/>
    <mergeCell ref="B237:B254"/>
    <mergeCell ref="B201:B218"/>
    <mergeCell ref="B183:B200"/>
    <mergeCell ref="E2:R2"/>
    <mergeCell ref="M3:O3"/>
    <mergeCell ref="B165:B182"/>
    <mergeCell ref="B5:B21"/>
    <mergeCell ref="B22:B38"/>
    <mergeCell ref="B39:B56"/>
    <mergeCell ref="B57:B74"/>
    <mergeCell ref="B75:B92"/>
    <mergeCell ref="B93:B110"/>
    <mergeCell ref="B111:B128"/>
    <mergeCell ref="B129:B146"/>
    <mergeCell ref="B147:B164"/>
  </mergeCells>
  <phoneticPr fontId="3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U274"/>
  <sheetViews>
    <sheetView tabSelected="1" zoomScaleNormal="100" workbookViewId="0">
      <pane ySplit="4" topLeftCell="A233" activePane="bottomLeft" state="frozen"/>
      <selection activeCell="J99" sqref="J99"/>
      <selection pane="bottomLeft" activeCell="J275" sqref="J275"/>
    </sheetView>
  </sheetViews>
  <sheetFormatPr defaultRowHeight="11.25" x14ac:dyDescent="0.3"/>
  <cols>
    <col min="1" max="1" width="3.625" style="1" customWidth="1"/>
    <col min="2" max="3" width="9" style="1"/>
    <col min="4" max="4" width="9" style="101"/>
    <col min="5" max="11" width="9" style="1"/>
    <col min="12" max="12" width="12.75" style="1" customWidth="1"/>
    <col min="13" max="18" width="9" style="1"/>
    <col min="19" max="47" width="0" style="1" hidden="1" customWidth="1"/>
    <col min="48" max="16384" width="9" style="1"/>
  </cols>
  <sheetData>
    <row r="1" spans="2:47" ht="12" thickBot="1" x14ac:dyDescent="0.35"/>
    <row r="2" spans="2:47" ht="12" thickBot="1" x14ac:dyDescent="0.35">
      <c r="E2" s="395" t="s">
        <v>50</v>
      </c>
      <c r="F2" s="396"/>
      <c r="G2" s="396"/>
      <c r="H2" s="396"/>
      <c r="I2" s="396"/>
      <c r="J2" s="396"/>
      <c r="K2" s="396"/>
      <c r="L2" s="396"/>
      <c r="M2" s="396"/>
      <c r="N2" s="396"/>
      <c r="O2" s="396"/>
      <c r="P2" s="396"/>
      <c r="Q2" s="396"/>
      <c r="R2" s="397"/>
    </row>
    <row r="3" spans="2:47" s="9" customFormat="1" ht="17.25" customHeight="1" thickBot="1" x14ac:dyDescent="0.35">
      <c r="D3" s="102"/>
      <c r="E3" s="363" t="s">
        <v>25</v>
      </c>
      <c r="F3" s="405" t="s">
        <v>26</v>
      </c>
      <c r="G3" s="399"/>
      <c r="H3" s="399"/>
      <c r="I3" s="399"/>
      <c r="J3" s="399"/>
      <c r="K3" s="399"/>
      <c r="L3" s="404"/>
      <c r="M3" s="405" t="s">
        <v>27</v>
      </c>
      <c r="N3" s="399"/>
      <c r="O3" s="404"/>
      <c r="P3" s="405" t="s">
        <v>28</v>
      </c>
      <c r="Q3" s="399"/>
      <c r="R3" s="404"/>
      <c r="U3" s="32" t="s">
        <v>38</v>
      </c>
      <c r="V3" s="34" t="s">
        <v>39</v>
      </c>
      <c r="W3" s="32" t="s">
        <v>40</v>
      </c>
      <c r="X3" s="34" t="s">
        <v>41</v>
      </c>
      <c r="Y3" s="34" t="s">
        <v>42</v>
      </c>
      <c r="Z3" s="34" t="s">
        <v>43</v>
      </c>
      <c r="AA3" s="34" t="s">
        <v>44</v>
      </c>
      <c r="AB3" s="34" t="s">
        <v>45</v>
      </c>
      <c r="AC3" s="33" t="s">
        <v>46</v>
      </c>
      <c r="AD3" s="34" t="s">
        <v>47</v>
      </c>
      <c r="AE3" s="32" t="s">
        <v>48</v>
      </c>
      <c r="AF3" s="34" t="s">
        <v>49</v>
      </c>
      <c r="AI3" s="35"/>
      <c r="AJ3" s="56" t="s">
        <v>38</v>
      </c>
      <c r="AK3" s="55" t="s">
        <v>39</v>
      </c>
      <c r="AL3" s="54" t="s">
        <v>40</v>
      </c>
      <c r="AM3" s="55" t="s">
        <v>41</v>
      </c>
      <c r="AN3" s="55" t="s">
        <v>42</v>
      </c>
      <c r="AO3" s="55" t="s">
        <v>43</v>
      </c>
      <c r="AP3" s="55" t="s">
        <v>44</v>
      </c>
      <c r="AQ3" s="55" t="s">
        <v>45</v>
      </c>
      <c r="AR3" s="56" t="s">
        <v>46</v>
      </c>
      <c r="AS3" s="55" t="s">
        <v>47</v>
      </c>
      <c r="AT3" s="54" t="s">
        <v>48</v>
      </c>
      <c r="AU3" s="55" t="s">
        <v>49</v>
      </c>
    </row>
    <row r="4" spans="2:47" s="9" customFormat="1" ht="24" customHeight="1" thickBot="1" x14ac:dyDescent="0.35">
      <c r="B4" s="367" t="s">
        <v>23</v>
      </c>
      <c r="C4" s="368" t="s">
        <v>158</v>
      </c>
      <c r="D4" s="369" t="s">
        <v>65</v>
      </c>
      <c r="E4" s="370" t="s">
        <v>25</v>
      </c>
      <c r="F4" s="370" t="s">
        <v>180</v>
      </c>
      <c r="G4" s="371" t="s">
        <v>29</v>
      </c>
      <c r="H4" s="372" t="s">
        <v>30</v>
      </c>
      <c r="I4" s="372" t="s">
        <v>31</v>
      </c>
      <c r="J4" s="372" t="s">
        <v>32</v>
      </c>
      <c r="K4" s="372" t="s">
        <v>33</v>
      </c>
      <c r="L4" s="373" t="s">
        <v>160</v>
      </c>
      <c r="M4" s="370" t="s">
        <v>181</v>
      </c>
      <c r="N4" s="371" t="s">
        <v>34</v>
      </c>
      <c r="O4" s="374" t="s">
        <v>35</v>
      </c>
      <c r="P4" s="370" t="s">
        <v>182</v>
      </c>
      <c r="Q4" s="371" t="s">
        <v>36</v>
      </c>
      <c r="R4" s="374" t="s">
        <v>37</v>
      </c>
      <c r="T4" s="15" t="s">
        <v>23</v>
      </c>
      <c r="U4" s="16" t="s">
        <v>3</v>
      </c>
      <c r="V4" s="17" t="s">
        <v>3</v>
      </c>
      <c r="W4" s="16" t="s">
        <v>3</v>
      </c>
      <c r="X4" s="17" t="s">
        <v>3</v>
      </c>
      <c r="Y4" s="17" t="s">
        <v>3</v>
      </c>
      <c r="Z4" s="17" t="s">
        <v>3</v>
      </c>
      <c r="AA4" s="17" t="s">
        <v>3</v>
      </c>
      <c r="AB4" s="17" t="s">
        <v>3</v>
      </c>
      <c r="AC4" s="18" t="s">
        <v>3</v>
      </c>
      <c r="AD4" s="17" t="s">
        <v>3</v>
      </c>
      <c r="AE4" s="16" t="s">
        <v>3</v>
      </c>
      <c r="AF4" s="17" t="s">
        <v>3</v>
      </c>
      <c r="AI4" s="36" t="s">
        <v>23</v>
      </c>
      <c r="AJ4" s="37" t="s">
        <v>3</v>
      </c>
      <c r="AK4" s="37" t="s">
        <v>3</v>
      </c>
      <c r="AL4" s="38" t="s">
        <v>3</v>
      </c>
      <c r="AM4" s="37" t="s">
        <v>3</v>
      </c>
      <c r="AN4" s="37" t="s">
        <v>3</v>
      </c>
      <c r="AO4" s="37" t="s">
        <v>3</v>
      </c>
      <c r="AP4" s="37" t="s">
        <v>3</v>
      </c>
      <c r="AQ4" s="37" t="s">
        <v>3</v>
      </c>
      <c r="AR4" s="37" t="s">
        <v>3</v>
      </c>
      <c r="AS4" s="37" t="s">
        <v>3</v>
      </c>
      <c r="AT4" s="38" t="s">
        <v>3</v>
      </c>
      <c r="AU4" s="37" t="s">
        <v>3</v>
      </c>
    </row>
    <row r="5" spans="2:47" x14ac:dyDescent="0.3">
      <c r="B5" s="411" t="s">
        <v>66</v>
      </c>
      <c r="C5" s="96" t="s">
        <v>67</v>
      </c>
      <c r="D5" s="287">
        <v>15.3</v>
      </c>
      <c r="E5" s="366">
        <v>16.7</v>
      </c>
      <c r="F5" s="366">
        <v>13.6</v>
      </c>
      <c r="G5" s="291">
        <v>5.0999999999999996</v>
      </c>
      <c r="H5" s="289">
        <v>17.7</v>
      </c>
      <c r="I5" s="289">
        <v>7.2</v>
      </c>
      <c r="J5" s="289">
        <v>9.9</v>
      </c>
      <c r="K5" s="289">
        <v>19.3</v>
      </c>
      <c r="L5" s="290">
        <v>8.3000000000000007</v>
      </c>
      <c r="M5" s="366">
        <v>11.7</v>
      </c>
      <c r="N5" s="291">
        <v>11.7</v>
      </c>
      <c r="O5" s="290">
        <v>0</v>
      </c>
      <c r="P5" s="366">
        <v>15.5</v>
      </c>
      <c r="Q5" s="291">
        <v>13.6</v>
      </c>
      <c r="R5" s="290">
        <v>16.8</v>
      </c>
      <c r="S5" s="93">
        <v>16.8</v>
      </c>
      <c r="T5" s="19">
        <v>2011</v>
      </c>
      <c r="U5" s="20">
        <v>1330013</v>
      </c>
      <c r="V5" s="20">
        <v>95869</v>
      </c>
      <c r="W5" s="21">
        <v>4494</v>
      </c>
      <c r="X5" s="20">
        <v>23870</v>
      </c>
      <c r="Y5" s="20">
        <v>2041</v>
      </c>
      <c r="Z5" s="20">
        <v>3563</v>
      </c>
      <c r="AA5" s="20">
        <v>16873</v>
      </c>
      <c r="AB5" s="20">
        <v>12886</v>
      </c>
      <c r="AC5" s="22">
        <v>337499</v>
      </c>
      <c r="AD5" s="20">
        <v>2728</v>
      </c>
      <c r="AE5" s="21">
        <v>56068</v>
      </c>
      <c r="AF5" s="20">
        <v>57894</v>
      </c>
      <c r="AH5" s="413" t="s">
        <v>3</v>
      </c>
      <c r="AI5" s="12">
        <v>2011</v>
      </c>
      <c r="AJ5" s="39">
        <v>83027</v>
      </c>
      <c r="AK5" s="40">
        <v>7437</v>
      </c>
      <c r="AL5" s="41">
        <v>916</v>
      </c>
      <c r="AM5" s="42">
        <v>1765</v>
      </c>
      <c r="AN5" s="42">
        <v>262</v>
      </c>
      <c r="AO5" s="42">
        <v>421</v>
      </c>
      <c r="AP5" s="42">
        <v>925</v>
      </c>
      <c r="AQ5" s="42">
        <v>1512</v>
      </c>
      <c r="AR5" s="43">
        <v>26939</v>
      </c>
      <c r="AS5" s="42">
        <v>388</v>
      </c>
      <c r="AT5" s="44">
        <v>3960</v>
      </c>
      <c r="AU5" s="40">
        <v>3531</v>
      </c>
    </row>
    <row r="6" spans="2:47" x14ac:dyDescent="0.3">
      <c r="B6" s="411"/>
      <c r="C6" s="94" t="s">
        <v>68</v>
      </c>
      <c r="D6" s="273">
        <v>14.4</v>
      </c>
      <c r="E6" s="364">
        <v>15.8</v>
      </c>
      <c r="F6" s="364">
        <v>12.3</v>
      </c>
      <c r="G6" s="274">
        <v>6.3</v>
      </c>
      <c r="H6" s="275">
        <v>17.2</v>
      </c>
      <c r="I6" s="275">
        <v>7.4</v>
      </c>
      <c r="J6" s="275">
        <v>9.6</v>
      </c>
      <c r="K6" s="275">
        <v>24.6</v>
      </c>
      <c r="L6" s="276">
        <v>8.6999999999999993</v>
      </c>
      <c r="M6" s="364">
        <v>12.2</v>
      </c>
      <c r="N6" s="274">
        <v>12.2</v>
      </c>
      <c r="O6" s="276">
        <v>8.9</v>
      </c>
      <c r="P6" s="364">
        <v>13.2</v>
      </c>
      <c r="Q6" s="274">
        <v>13.1</v>
      </c>
      <c r="R6" s="276">
        <v>13.8</v>
      </c>
      <c r="S6" s="93">
        <v>13.8</v>
      </c>
      <c r="T6" s="23">
        <v>2012</v>
      </c>
      <c r="U6" s="24">
        <v>1283383</v>
      </c>
      <c r="V6" s="24">
        <v>97747</v>
      </c>
      <c r="W6" s="25">
        <v>4918</v>
      </c>
      <c r="X6" s="24">
        <v>23376</v>
      </c>
      <c r="Y6" s="24">
        <v>2458</v>
      </c>
      <c r="Z6" s="24">
        <v>3574</v>
      </c>
      <c r="AA6" s="24">
        <v>16952</v>
      </c>
      <c r="AB6" s="24">
        <v>13190</v>
      </c>
      <c r="AC6" s="26">
        <v>327908</v>
      </c>
      <c r="AD6" s="24">
        <v>2889</v>
      </c>
      <c r="AE6" s="25">
        <v>90799</v>
      </c>
      <c r="AF6" s="24">
        <v>52893</v>
      </c>
      <c r="AH6" s="407"/>
      <c r="AI6" s="13">
        <v>2012</v>
      </c>
      <c r="AJ6" s="45">
        <v>81820</v>
      </c>
      <c r="AK6" s="46">
        <v>7718</v>
      </c>
      <c r="AL6" s="47">
        <v>994</v>
      </c>
      <c r="AM6" s="48">
        <v>1809</v>
      </c>
      <c r="AN6" s="48">
        <v>312</v>
      </c>
      <c r="AO6" s="48">
        <v>418</v>
      </c>
      <c r="AP6" s="48">
        <v>964</v>
      </c>
      <c r="AQ6" s="48">
        <v>1792</v>
      </c>
      <c r="AR6" s="49">
        <v>26860</v>
      </c>
      <c r="AS6" s="48">
        <v>423</v>
      </c>
      <c r="AT6" s="50">
        <v>6412</v>
      </c>
      <c r="AU6" s="46">
        <v>3431</v>
      </c>
    </row>
    <row r="7" spans="2:47" x14ac:dyDescent="0.3">
      <c r="B7" s="411"/>
      <c r="C7" s="94" t="s">
        <v>69</v>
      </c>
      <c r="D7" s="273">
        <v>15.6</v>
      </c>
      <c r="E7" s="364">
        <v>16.600000000000001</v>
      </c>
      <c r="F7" s="364">
        <v>10.9</v>
      </c>
      <c r="G7" s="277">
        <v>4.5</v>
      </c>
      <c r="H7" s="278">
        <v>9.1999999999999993</v>
      </c>
      <c r="I7" s="277">
        <v>0</v>
      </c>
      <c r="J7" s="278">
        <v>6.2</v>
      </c>
      <c r="K7" s="278">
        <v>24.8</v>
      </c>
      <c r="L7" s="279">
        <v>9.1999999999999993</v>
      </c>
      <c r="M7" s="364">
        <v>13.5</v>
      </c>
      <c r="N7" s="280">
        <v>13.6</v>
      </c>
      <c r="O7" s="279">
        <v>7.9</v>
      </c>
      <c r="P7" s="364">
        <v>15.6</v>
      </c>
      <c r="Q7" s="280">
        <v>15</v>
      </c>
      <c r="R7" s="279">
        <v>16.899999999999999</v>
      </c>
      <c r="S7" s="93">
        <v>16.899999999999999</v>
      </c>
      <c r="T7" s="23">
        <v>2013</v>
      </c>
      <c r="U7" s="24">
        <v>1262949</v>
      </c>
      <c r="V7" s="24">
        <v>93121</v>
      </c>
      <c r="W7" s="25">
        <v>5783</v>
      </c>
      <c r="X7" s="24">
        <v>21973</v>
      </c>
      <c r="Y7" s="24">
        <v>2965</v>
      </c>
      <c r="Z7" s="24">
        <v>17051</v>
      </c>
      <c r="AA7" s="24">
        <v>3599</v>
      </c>
      <c r="AB7" s="24">
        <v>15728</v>
      </c>
      <c r="AC7" s="26">
        <v>320374</v>
      </c>
      <c r="AD7" s="24"/>
      <c r="AE7" s="25">
        <v>49559</v>
      </c>
      <c r="AF7" s="24">
        <v>100201</v>
      </c>
      <c r="AH7" s="407"/>
      <c r="AI7" s="13">
        <v>2013</v>
      </c>
      <c r="AJ7" s="45">
        <v>82202</v>
      </c>
      <c r="AK7" s="46">
        <v>7267</v>
      </c>
      <c r="AL7" s="47">
        <v>1093</v>
      </c>
      <c r="AM7" s="48">
        <v>1737</v>
      </c>
      <c r="AN7" s="48">
        <v>377</v>
      </c>
      <c r="AO7" s="48">
        <v>974</v>
      </c>
      <c r="AP7" s="48">
        <v>415</v>
      </c>
      <c r="AQ7" s="48">
        <v>2082</v>
      </c>
      <c r="AR7" s="49">
        <v>26759</v>
      </c>
      <c r="AS7" s="48">
        <v>0</v>
      </c>
      <c r="AT7" s="50">
        <v>3271</v>
      </c>
      <c r="AU7" s="46">
        <v>7237</v>
      </c>
    </row>
    <row r="8" spans="2:47" x14ac:dyDescent="0.3">
      <c r="B8" s="411"/>
      <c r="C8" s="94" t="s">
        <v>70</v>
      </c>
      <c r="D8" s="273">
        <v>14.1</v>
      </c>
      <c r="E8" s="364">
        <v>15.1</v>
      </c>
      <c r="F8" s="364">
        <v>9.1999999999999993</v>
      </c>
      <c r="G8" s="277">
        <v>4.8</v>
      </c>
      <c r="H8" s="278">
        <v>11.8</v>
      </c>
      <c r="I8" s="277">
        <v>7.2</v>
      </c>
      <c r="J8" s="278">
        <v>8.8000000000000007</v>
      </c>
      <c r="K8" s="278">
        <v>11.4</v>
      </c>
      <c r="L8" s="279">
        <v>8</v>
      </c>
      <c r="M8" s="364">
        <v>12.1</v>
      </c>
      <c r="N8" s="280">
        <v>12.1</v>
      </c>
      <c r="O8" s="279">
        <v>5.9</v>
      </c>
      <c r="P8" s="364">
        <v>12.2</v>
      </c>
      <c r="Q8" s="280">
        <v>13.1</v>
      </c>
      <c r="R8" s="279">
        <v>9</v>
      </c>
      <c r="S8" s="93">
        <v>9</v>
      </c>
      <c r="T8" s="23"/>
      <c r="U8" s="24"/>
      <c r="V8" s="24"/>
      <c r="W8" s="25"/>
      <c r="X8" s="24"/>
      <c r="Y8" s="24"/>
      <c r="Z8" s="24"/>
      <c r="AA8" s="24"/>
      <c r="AB8" s="24"/>
      <c r="AC8" s="26"/>
      <c r="AD8" s="24"/>
      <c r="AE8" s="25"/>
      <c r="AF8" s="24"/>
      <c r="AH8" s="407"/>
      <c r="AI8" s="13"/>
      <c r="AJ8" s="45"/>
      <c r="AK8" s="46"/>
      <c r="AL8" s="47"/>
      <c r="AM8" s="48"/>
      <c r="AN8" s="48"/>
      <c r="AO8" s="48"/>
      <c r="AP8" s="48"/>
      <c r="AQ8" s="48"/>
      <c r="AR8" s="49"/>
      <c r="AS8" s="48"/>
      <c r="AT8" s="50"/>
      <c r="AU8" s="46"/>
    </row>
    <row r="9" spans="2:47" x14ac:dyDescent="0.3">
      <c r="B9" s="411"/>
      <c r="C9" s="94" t="s">
        <v>71</v>
      </c>
      <c r="D9" s="273">
        <v>16.3</v>
      </c>
      <c r="E9" s="364">
        <v>17.100000000000001</v>
      </c>
      <c r="F9" s="364">
        <v>8.6999999999999993</v>
      </c>
      <c r="G9" s="277">
        <v>4.5999999999999996</v>
      </c>
      <c r="H9" s="278">
        <v>0</v>
      </c>
      <c r="I9" s="277">
        <v>0</v>
      </c>
      <c r="J9" s="278">
        <v>9.1999999999999993</v>
      </c>
      <c r="K9" s="278">
        <v>13.2</v>
      </c>
      <c r="L9" s="279">
        <v>7.9</v>
      </c>
      <c r="M9" s="364">
        <v>15</v>
      </c>
      <c r="N9" s="280">
        <v>15.2</v>
      </c>
      <c r="O9" s="279">
        <v>7.3</v>
      </c>
      <c r="P9" s="364">
        <v>16</v>
      </c>
      <c r="Q9" s="280">
        <v>15.2</v>
      </c>
      <c r="R9" s="279">
        <v>16.8</v>
      </c>
      <c r="S9" s="93">
        <v>16.8</v>
      </c>
      <c r="T9" s="23"/>
      <c r="U9" s="24"/>
      <c r="V9" s="24"/>
      <c r="W9" s="25"/>
      <c r="X9" s="24"/>
      <c r="Y9" s="24"/>
      <c r="Z9" s="24"/>
      <c r="AA9" s="24"/>
      <c r="AB9" s="24"/>
      <c r="AC9" s="26"/>
      <c r="AD9" s="24"/>
      <c r="AE9" s="25"/>
      <c r="AF9" s="24"/>
      <c r="AH9" s="407"/>
      <c r="AI9" s="13"/>
      <c r="AJ9" s="45"/>
      <c r="AK9" s="46"/>
      <c r="AL9" s="47"/>
      <c r="AM9" s="48"/>
      <c r="AN9" s="48"/>
      <c r="AO9" s="48"/>
      <c r="AP9" s="48"/>
      <c r="AQ9" s="48"/>
      <c r="AR9" s="49"/>
      <c r="AS9" s="48"/>
      <c r="AT9" s="50"/>
      <c r="AU9" s="46"/>
    </row>
    <row r="10" spans="2:47" x14ac:dyDescent="0.3">
      <c r="B10" s="411"/>
      <c r="C10" s="94" t="s">
        <v>72</v>
      </c>
      <c r="D10" s="273">
        <v>15.3</v>
      </c>
      <c r="E10" s="364">
        <v>16.399999999999999</v>
      </c>
      <c r="F10" s="364">
        <v>10.9</v>
      </c>
      <c r="G10" s="277">
        <v>4.5</v>
      </c>
      <c r="H10" s="278">
        <v>12.3</v>
      </c>
      <c r="I10" s="277">
        <v>0</v>
      </c>
      <c r="J10" s="278">
        <v>8.8000000000000007</v>
      </c>
      <c r="K10" s="278">
        <v>21.8</v>
      </c>
      <c r="L10" s="279">
        <v>9.6</v>
      </c>
      <c r="M10" s="364">
        <v>12.8</v>
      </c>
      <c r="N10" s="280">
        <v>12.8</v>
      </c>
      <c r="O10" s="279">
        <v>0</v>
      </c>
      <c r="P10" s="364">
        <v>15.8</v>
      </c>
      <c r="Q10" s="280">
        <v>14.8</v>
      </c>
      <c r="R10" s="279">
        <v>17.399999999999999</v>
      </c>
      <c r="S10" s="93">
        <v>17.399999999999999</v>
      </c>
      <c r="T10" s="23"/>
      <c r="U10" s="24"/>
      <c r="V10" s="24"/>
      <c r="W10" s="25"/>
      <c r="X10" s="24"/>
      <c r="Y10" s="24"/>
      <c r="Z10" s="24"/>
      <c r="AA10" s="24"/>
      <c r="AB10" s="24"/>
      <c r="AC10" s="26"/>
      <c r="AD10" s="24"/>
      <c r="AE10" s="25"/>
      <c r="AF10" s="24"/>
      <c r="AH10" s="407"/>
      <c r="AI10" s="13"/>
      <c r="AJ10" s="45"/>
      <c r="AK10" s="46"/>
      <c r="AL10" s="47"/>
      <c r="AM10" s="48"/>
      <c r="AN10" s="48"/>
      <c r="AO10" s="48"/>
      <c r="AP10" s="48"/>
      <c r="AQ10" s="48"/>
      <c r="AR10" s="49"/>
      <c r="AS10" s="48"/>
      <c r="AT10" s="50"/>
      <c r="AU10" s="46"/>
    </row>
    <row r="11" spans="2:47" x14ac:dyDescent="0.3">
      <c r="B11" s="411"/>
      <c r="C11" s="94" t="s">
        <v>73</v>
      </c>
      <c r="D11" s="273">
        <v>15.6</v>
      </c>
      <c r="E11" s="364">
        <v>16.8</v>
      </c>
      <c r="F11" s="364">
        <v>7.9</v>
      </c>
      <c r="G11" s="277">
        <v>4.5999999999999996</v>
      </c>
      <c r="H11" s="278">
        <v>7.7</v>
      </c>
      <c r="I11" s="277">
        <v>0</v>
      </c>
      <c r="J11" s="278">
        <v>0</v>
      </c>
      <c r="K11" s="278">
        <v>9.9</v>
      </c>
      <c r="L11" s="279">
        <v>8.6999999999999993</v>
      </c>
      <c r="M11" s="364">
        <v>13.7</v>
      </c>
      <c r="N11" s="280">
        <v>13.7</v>
      </c>
      <c r="O11" s="279">
        <v>0</v>
      </c>
      <c r="P11" s="364">
        <v>14.4</v>
      </c>
      <c r="Q11" s="280">
        <v>16.7</v>
      </c>
      <c r="R11" s="279">
        <v>13.5</v>
      </c>
      <c r="S11" s="93">
        <v>13.5</v>
      </c>
      <c r="T11" s="23">
        <v>2014</v>
      </c>
      <c r="U11" s="24">
        <v>1239101</v>
      </c>
      <c r="V11" s="24">
        <v>74972</v>
      </c>
      <c r="W11" s="25">
        <v>6062</v>
      </c>
      <c r="X11" s="24">
        <v>20863</v>
      </c>
      <c r="Y11" s="24">
        <v>3078</v>
      </c>
      <c r="Z11" s="24">
        <v>17522</v>
      </c>
      <c r="AA11" s="24">
        <v>3689</v>
      </c>
      <c r="AB11" s="24">
        <v>15714</v>
      </c>
      <c r="AC11" s="26">
        <v>310599</v>
      </c>
      <c r="AD11" s="24">
        <v>2850</v>
      </c>
      <c r="AE11" s="25">
        <v>47993</v>
      </c>
      <c r="AF11" s="24">
        <v>96929</v>
      </c>
      <c r="AH11" s="408"/>
      <c r="AI11" s="13">
        <v>2014</v>
      </c>
      <c r="AJ11" s="45">
        <v>84215</v>
      </c>
      <c r="AK11" s="46">
        <v>5959</v>
      </c>
      <c r="AL11" s="47">
        <v>1162</v>
      </c>
      <c r="AM11" s="48">
        <v>1708</v>
      </c>
      <c r="AN11" s="48">
        <v>388</v>
      </c>
      <c r="AO11" s="48">
        <v>1047</v>
      </c>
      <c r="AP11" s="48">
        <v>444</v>
      </c>
      <c r="AQ11" s="48">
        <v>2185</v>
      </c>
      <c r="AR11" s="49">
        <v>26498</v>
      </c>
      <c r="AS11" s="48">
        <v>440</v>
      </c>
      <c r="AT11" s="50">
        <v>3172</v>
      </c>
      <c r="AU11" s="46">
        <v>7270</v>
      </c>
    </row>
    <row r="12" spans="2:47" x14ac:dyDescent="0.3">
      <c r="B12" s="411"/>
      <c r="C12" s="94" t="s">
        <v>74</v>
      </c>
      <c r="D12" s="273">
        <v>15.4</v>
      </c>
      <c r="E12" s="364">
        <v>15.9</v>
      </c>
      <c r="F12" s="364">
        <v>12.8</v>
      </c>
      <c r="G12" s="277">
        <v>4.3</v>
      </c>
      <c r="H12" s="278">
        <v>14</v>
      </c>
      <c r="I12" s="277">
        <v>9.1</v>
      </c>
      <c r="J12" s="278">
        <v>8</v>
      </c>
      <c r="K12" s="278">
        <v>21</v>
      </c>
      <c r="L12" s="279">
        <v>8.1999999999999993</v>
      </c>
      <c r="M12" s="364">
        <v>13.4</v>
      </c>
      <c r="N12" s="280">
        <v>13.5</v>
      </c>
      <c r="O12" s="279">
        <v>6.7</v>
      </c>
      <c r="P12" s="364">
        <v>16</v>
      </c>
      <c r="Q12" s="280">
        <v>14.7</v>
      </c>
      <c r="R12" s="279">
        <v>18.5</v>
      </c>
      <c r="S12" s="93">
        <v>18.5</v>
      </c>
      <c r="T12" s="23"/>
      <c r="U12" s="24"/>
      <c r="V12" s="24"/>
      <c r="W12" s="25"/>
      <c r="X12" s="24"/>
      <c r="Y12" s="24"/>
      <c r="Z12" s="24"/>
      <c r="AA12" s="24"/>
      <c r="AB12" s="24"/>
      <c r="AC12" s="26"/>
      <c r="AD12" s="24"/>
      <c r="AE12" s="25"/>
      <c r="AF12" s="24"/>
      <c r="AH12" s="84"/>
      <c r="AI12" s="13"/>
      <c r="AJ12" s="45"/>
      <c r="AK12" s="46"/>
      <c r="AL12" s="47"/>
      <c r="AM12" s="48"/>
      <c r="AN12" s="48"/>
      <c r="AO12" s="48"/>
      <c r="AP12" s="48"/>
      <c r="AQ12" s="48"/>
      <c r="AR12" s="49"/>
      <c r="AS12" s="48"/>
      <c r="AT12" s="50"/>
      <c r="AU12" s="46"/>
    </row>
    <row r="13" spans="2:47" x14ac:dyDescent="0.3">
      <c r="B13" s="411"/>
      <c r="C13" s="94" t="s">
        <v>75</v>
      </c>
      <c r="D13" s="273">
        <v>12.8</v>
      </c>
      <c r="E13" s="364">
        <v>13.9</v>
      </c>
      <c r="F13" s="364">
        <v>8.1</v>
      </c>
      <c r="G13" s="281">
        <v>4.0999999999999996</v>
      </c>
      <c r="H13" s="275">
        <v>9.9</v>
      </c>
      <c r="I13" s="281">
        <v>0</v>
      </c>
      <c r="J13" s="275">
        <v>8.1999999999999993</v>
      </c>
      <c r="K13" s="275">
        <v>10.3</v>
      </c>
      <c r="L13" s="276">
        <v>8.1</v>
      </c>
      <c r="M13" s="364">
        <v>10</v>
      </c>
      <c r="N13" s="274">
        <v>10.1</v>
      </c>
      <c r="O13" s="276">
        <v>4.9000000000000004</v>
      </c>
      <c r="P13" s="364">
        <v>9</v>
      </c>
      <c r="Q13" s="274">
        <v>0</v>
      </c>
      <c r="R13" s="276">
        <v>9</v>
      </c>
      <c r="S13" s="93">
        <v>9</v>
      </c>
      <c r="T13" s="27">
        <v>2011</v>
      </c>
      <c r="U13" s="24">
        <v>233738</v>
      </c>
      <c r="V13" s="24" t="s">
        <v>6</v>
      </c>
      <c r="W13" s="25">
        <v>1024</v>
      </c>
      <c r="X13" s="24">
        <v>6604</v>
      </c>
      <c r="Y13" s="24">
        <v>444</v>
      </c>
      <c r="Z13" s="24">
        <v>425</v>
      </c>
      <c r="AA13" s="24">
        <v>4701</v>
      </c>
      <c r="AB13" s="24">
        <v>1010</v>
      </c>
      <c r="AC13" s="26">
        <v>55630</v>
      </c>
      <c r="AD13" s="24" t="s">
        <v>6</v>
      </c>
      <c r="AE13" s="25">
        <v>17310</v>
      </c>
      <c r="AF13" s="24">
        <v>32746</v>
      </c>
      <c r="AH13" s="406" t="s">
        <v>22</v>
      </c>
      <c r="AI13" s="13">
        <v>2011</v>
      </c>
      <c r="AJ13" s="45">
        <v>14020</v>
      </c>
      <c r="AK13" s="48" t="s">
        <v>6</v>
      </c>
      <c r="AL13" s="47">
        <v>201</v>
      </c>
      <c r="AM13" s="48">
        <v>373</v>
      </c>
      <c r="AN13" s="48">
        <v>62</v>
      </c>
      <c r="AO13" s="48">
        <v>43</v>
      </c>
      <c r="AP13" s="48">
        <v>244</v>
      </c>
      <c r="AQ13" s="48">
        <v>122</v>
      </c>
      <c r="AR13" s="49">
        <v>4766</v>
      </c>
      <c r="AS13" s="48" t="s">
        <v>6</v>
      </c>
      <c r="AT13" s="50">
        <v>1272</v>
      </c>
      <c r="AU13" s="46">
        <v>1949</v>
      </c>
    </row>
    <row r="14" spans="2:47" x14ac:dyDescent="0.3">
      <c r="B14" s="411"/>
      <c r="C14" s="94" t="s">
        <v>76</v>
      </c>
      <c r="D14" s="273">
        <v>15.7</v>
      </c>
      <c r="E14" s="364">
        <v>17.600000000000001</v>
      </c>
      <c r="F14" s="364">
        <v>7.4</v>
      </c>
      <c r="G14" s="281">
        <v>4.7</v>
      </c>
      <c r="H14" s="275">
        <v>6.1</v>
      </c>
      <c r="I14" s="281">
        <v>0</v>
      </c>
      <c r="J14" s="275">
        <v>8.3000000000000007</v>
      </c>
      <c r="K14" s="275">
        <v>9</v>
      </c>
      <c r="L14" s="276">
        <v>9</v>
      </c>
      <c r="M14" s="364">
        <v>13.6</v>
      </c>
      <c r="N14" s="274">
        <v>13.7</v>
      </c>
      <c r="O14" s="276">
        <v>7.6</v>
      </c>
      <c r="P14" s="364">
        <v>14.2</v>
      </c>
      <c r="Q14" s="274">
        <v>14.2</v>
      </c>
      <c r="R14" s="276">
        <v>0</v>
      </c>
      <c r="S14" s="93">
        <v>0</v>
      </c>
      <c r="T14" s="27">
        <v>2012</v>
      </c>
      <c r="U14" s="24">
        <v>229293</v>
      </c>
      <c r="V14" s="24" t="s">
        <v>6</v>
      </c>
      <c r="W14" s="25">
        <v>1041</v>
      </c>
      <c r="X14" s="24">
        <v>6372</v>
      </c>
      <c r="Y14" s="24">
        <v>439</v>
      </c>
      <c r="Z14" s="24">
        <v>422</v>
      </c>
      <c r="AA14" s="24">
        <v>4704</v>
      </c>
      <c r="AB14" s="24">
        <v>939</v>
      </c>
      <c r="AC14" s="26">
        <v>53500</v>
      </c>
      <c r="AD14" s="24" t="s">
        <v>6</v>
      </c>
      <c r="AE14" s="25">
        <v>18356</v>
      </c>
      <c r="AF14" s="24">
        <v>29325</v>
      </c>
      <c r="AH14" s="407"/>
      <c r="AI14" s="13">
        <v>2012</v>
      </c>
      <c r="AJ14" s="45">
        <v>14059</v>
      </c>
      <c r="AK14" s="48" t="s">
        <v>6</v>
      </c>
      <c r="AL14" s="47">
        <v>199</v>
      </c>
      <c r="AM14" s="48">
        <v>380</v>
      </c>
      <c r="AN14" s="48">
        <v>65</v>
      </c>
      <c r="AO14" s="48">
        <v>43</v>
      </c>
      <c r="AP14" s="48">
        <v>243</v>
      </c>
      <c r="AQ14" s="48">
        <v>128</v>
      </c>
      <c r="AR14" s="49">
        <v>4822</v>
      </c>
      <c r="AS14" s="48" t="s">
        <v>6</v>
      </c>
      <c r="AT14" s="50">
        <v>1430</v>
      </c>
      <c r="AU14" s="46">
        <v>1876</v>
      </c>
    </row>
    <row r="15" spans="2:47" x14ac:dyDescent="0.3">
      <c r="B15" s="411"/>
      <c r="C15" s="94" t="s">
        <v>77</v>
      </c>
      <c r="D15" s="273">
        <v>14.7</v>
      </c>
      <c r="E15" s="364">
        <v>15.5</v>
      </c>
      <c r="F15" s="364">
        <v>9.1</v>
      </c>
      <c r="G15" s="281">
        <v>4.5</v>
      </c>
      <c r="H15" s="275">
        <v>10.9</v>
      </c>
      <c r="I15" s="281">
        <v>0</v>
      </c>
      <c r="J15" s="275">
        <v>8.6</v>
      </c>
      <c r="K15" s="275">
        <v>12.6</v>
      </c>
      <c r="L15" s="276">
        <v>7.6</v>
      </c>
      <c r="M15" s="364">
        <v>12.4</v>
      </c>
      <c r="N15" s="274">
        <v>12.6</v>
      </c>
      <c r="O15" s="276">
        <v>6.6</v>
      </c>
      <c r="P15" s="364">
        <v>15.9</v>
      </c>
      <c r="Q15" s="274">
        <v>15.4</v>
      </c>
      <c r="R15" s="276">
        <v>16.8</v>
      </c>
      <c r="S15" s="93">
        <v>16.8</v>
      </c>
      <c r="T15" s="27"/>
      <c r="U15" s="24"/>
      <c r="V15" s="24"/>
      <c r="W15" s="25"/>
      <c r="X15" s="24"/>
      <c r="Y15" s="24"/>
      <c r="Z15" s="24"/>
      <c r="AA15" s="24"/>
      <c r="AB15" s="24"/>
      <c r="AC15" s="26"/>
      <c r="AD15" s="24"/>
      <c r="AE15" s="25"/>
      <c r="AF15" s="24"/>
      <c r="AH15" s="407"/>
      <c r="AI15" s="13"/>
      <c r="AJ15" s="45"/>
      <c r="AK15" s="48"/>
      <c r="AL15" s="47"/>
      <c r="AM15" s="48"/>
      <c r="AN15" s="48"/>
      <c r="AO15" s="48"/>
      <c r="AP15" s="48"/>
      <c r="AQ15" s="48"/>
      <c r="AR15" s="49"/>
      <c r="AS15" s="48"/>
      <c r="AT15" s="50"/>
      <c r="AU15" s="46"/>
    </row>
    <row r="16" spans="2:47" x14ac:dyDescent="0.3">
      <c r="B16" s="411"/>
      <c r="C16" s="94" t="s">
        <v>78</v>
      </c>
      <c r="D16" s="273">
        <v>13.4</v>
      </c>
      <c r="E16" s="364">
        <v>14.2</v>
      </c>
      <c r="F16" s="364">
        <v>9.6</v>
      </c>
      <c r="G16" s="281">
        <v>5.0999999999999996</v>
      </c>
      <c r="H16" s="275">
        <v>6.7</v>
      </c>
      <c r="I16" s="281">
        <v>0</v>
      </c>
      <c r="J16" s="275">
        <v>9.8000000000000007</v>
      </c>
      <c r="K16" s="275">
        <v>17.3</v>
      </c>
      <c r="L16" s="276">
        <v>9.1</v>
      </c>
      <c r="M16" s="364">
        <v>11.4</v>
      </c>
      <c r="N16" s="274">
        <v>11.6</v>
      </c>
      <c r="O16" s="276">
        <v>7.3</v>
      </c>
      <c r="P16" s="364">
        <v>14.5</v>
      </c>
      <c r="Q16" s="274">
        <v>13</v>
      </c>
      <c r="R16" s="276">
        <v>15.1</v>
      </c>
      <c r="S16" s="93">
        <v>15.1</v>
      </c>
      <c r="T16" s="27">
        <v>2013</v>
      </c>
      <c r="U16" s="24">
        <v>225493</v>
      </c>
      <c r="V16" s="24"/>
      <c r="W16" s="25">
        <v>1048</v>
      </c>
      <c r="X16" s="24">
        <v>5959</v>
      </c>
      <c r="Y16" s="24">
        <v>448</v>
      </c>
      <c r="Z16" s="24">
        <v>4675</v>
      </c>
      <c r="AA16" s="24">
        <v>413</v>
      </c>
      <c r="AB16" s="24">
        <v>1515</v>
      </c>
      <c r="AC16" s="26">
        <v>50768</v>
      </c>
      <c r="AD16" s="24"/>
      <c r="AE16" s="25">
        <v>26639</v>
      </c>
      <c r="AF16" s="24">
        <v>17165</v>
      </c>
      <c r="AH16" s="407"/>
      <c r="AI16" s="13">
        <v>2013</v>
      </c>
      <c r="AJ16" s="45">
        <v>14223</v>
      </c>
      <c r="AK16" s="48">
        <v>0</v>
      </c>
      <c r="AL16" s="47">
        <v>203</v>
      </c>
      <c r="AM16" s="48">
        <v>376</v>
      </c>
      <c r="AN16" s="48">
        <v>65</v>
      </c>
      <c r="AO16" s="48">
        <v>234</v>
      </c>
      <c r="AP16" s="48">
        <v>43</v>
      </c>
      <c r="AQ16" s="48">
        <v>200</v>
      </c>
      <c r="AR16" s="49">
        <v>4725</v>
      </c>
      <c r="AS16" s="48">
        <v>0</v>
      </c>
      <c r="AT16" s="50">
        <v>1755</v>
      </c>
      <c r="AU16" s="46">
        <v>1366</v>
      </c>
    </row>
    <row r="17" spans="2:47" x14ac:dyDescent="0.3">
      <c r="B17" s="411"/>
      <c r="C17" s="94" t="s">
        <v>79</v>
      </c>
      <c r="D17" s="273">
        <v>12.9</v>
      </c>
      <c r="E17" s="364">
        <v>13.7</v>
      </c>
      <c r="F17" s="364">
        <v>8.5</v>
      </c>
      <c r="G17" s="281">
        <v>5.5</v>
      </c>
      <c r="H17" s="275">
        <v>8.1999999999999993</v>
      </c>
      <c r="I17" s="281">
        <v>0</v>
      </c>
      <c r="J17" s="275">
        <v>7.2</v>
      </c>
      <c r="K17" s="275">
        <v>13.8</v>
      </c>
      <c r="L17" s="276">
        <v>7.7</v>
      </c>
      <c r="M17" s="364">
        <v>11.2</v>
      </c>
      <c r="N17" s="274">
        <v>11.3</v>
      </c>
      <c r="O17" s="276">
        <v>9.1</v>
      </c>
      <c r="P17" s="364">
        <v>16.8</v>
      </c>
      <c r="Q17" s="274">
        <v>17</v>
      </c>
      <c r="R17" s="276">
        <v>16.399999999999999</v>
      </c>
      <c r="S17" s="93">
        <v>16.399999999999999</v>
      </c>
      <c r="T17" s="27"/>
      <c r="U17" s="24"/>
      <c r="V17" s="24"/>
      <c r="W17" s="25"/>
      <c r="X17" s="24"/>
      <c r="Y17" s="24"/>
      <c r="Z17" s="24"/>
      <c r="AA17" s="24"/>
      <c r="AB17" s="24"/>
      <c r="AC17" s="26"/>
      <c r="AD17" s="24"/>
      <c r="AE17" s="25"/>
      <c r="AF17" s="24"/>
      <c r="AH17" s="407"/>
      <c r="AI17" s="13"/>
      <c r="AJ17" s="45"/>
      <c r="AK17" s="48"/>
      <c r="AL17" s="47"/>
      <c r="AM17" s="48"/>
      <c r="AN17" s="48"/>
      <c r="AO17" s="48"/>
      <c r="AP17" s="48"/>
      <c r="AQ17" s="48"/>
      <c r="AR17" s="49"/>
      <c r="AS17" s="48"/>
      <c r="AT17" s="50"/>
      <c r="AU17" s="46"/>
    </row>
    <row r="18" spans="2:47" x14ac:dyDescent="0.3">
      <c r="B18" s="411"/>
      <c r="C18" s="94" t="s">
        <v>80</v>
      </c>
      <c r="D18" s="273">
        <v>13.4</v>
      </c>
      <c r="E18" s="364">
        <v>14.2</v>
      </c>
      <c r="F18" s="364">
        <v>9.1</v>
      </c>
      <c r="G18" s="281">
        <v>4</v>
      </c>
      <c r="H18" s="275">
        <v>9.6999999999999993</v>
      </c>
      <c r="I18" s="281">
        <v>0</v>
      </c>
      <c r="J18" s="275">
        <v>6.7</v>
      </c>
      <c r="K18" s="275">
        <v>24.4</v>
      </c>
      <c r="L18" s="276">
        <v>8.1999999999999993</v>
      </c>
      <c r="M18" s="364">
        <v>11.6</v>
      </c>
      <c r="N18" s="274">
        <v>11.6</v>
      </c>
      <c r="O18" s="276">
        <v>6.8</v>
      </c>
      <c r="P18" s="364">
        <v>14.6</v>
      </c>
      <c r="Q18" s="274">
        <v>13.8</v>
      </c>
      <c r="R18" s="276">
        <v>15.9</v>
      </c>
      <c r="S18" s="93">
        <v>15.9</v>
      </c>
      <c r="T18" s="27"/>
      <c r="U18" s="24"/>
      <c r="V18" s="24"/>
      <c r="W18" s="25"/>
      <c r="X18" s="24"/>
      <c r="Y18" s="24"/>
      <c r="Z18" s="24"/>
      <c r="AA18" s="24"/>
      <c r="AB18" s="24"/>
      <c r="AC18" s="26"/>
      <c r="AD18" s="24"/>
      <c r="AE18" s="25"/>
      <c r="AF18" s="24"/>
      <c r="AH18" s="407"/>
      <c r="AI18" s="13"/>
      <c r="AJ18" s="45"/>
      <c r="AK18" s="48"/>
      <c r="AL18" s="47"/>
      <c r="AM18" s="48"/>
      <c r="AN18" s="48"/>
      <c r="AO18" s="48"/>
      <c r="AP18" s="48"/>
      <c r="AQ18" s="48"/>
      <c r="AR18" s="49"/>
      <c r="AS18" s="48"/>
      <c r="AT18" s="50"/>
      <c r="AU18" s="46"/>
    </row>
    <row r="19" spans="2:47" x14ac:dyDescent="0.3">
      <c r="B19" s="411"/>
      <c r="C19" s="94" t="s">
        <v>81</v>
      </c>
      <c r="D19" s="273">
        <v>14.8</v>
      </c>
      <c r="E19" s="364">
        <v>15.4</v>
      </c>
      <c r="F19" s="364">
        <v>9.1999999999999993</v>
      </c>
      <c r="G19" s="281">
        <v>5.6</v>
      </c>
      <c r="H19" s="275">
        <v>12.4</v>
      </c>
      <c r="I19" s="281">
        <v>0</v>
      </c>
      <c r="J19" s="275">
        <v>8.4</v>
      </c>
      <c r="K19" s="275">
        <v>11.2</v>
      </c>
      <c r="L19" s="276">
        <v>8.1999999999999993</v>
      </c>
      <c r="M19" s="364">
        <v>12.9</v>
      </c>
      <c r="N19" s="274">
        <v>13.1</v>
      </c>
      <c r="O19" s="276">
        <v>6.8</v>
      </c>
      <c r="P19" s="364">
        <v>0</v>
      </c>
      <c r="Q19" s="274">
        <v>0</v>
      </c>
      <c r="R19" s="276">
        <v>0</v>
      </c>
      <c r="S19" s="93">
        <v>0</v>
      </c>
      <c r="T19" s="27">
        <v>2014</v>
      </c>
      <c r="U19" s="24">
        <v>215311</v>
      </c>
      <c r="V19" s="24"/>
      <c r="W19" s="25">
        <v>1048</v>
      </c>
      <c r="X19" s="24">
        <v>5488</v>
      </c>
      <c r="Y19" s="24">
        <v>455</v>
      </c>
      <c r="Z19" s="24">
        <v>4602</v>
      </c>
      <c r="AA19" s="24">
        <v>399</v>
      </c>
      <c r="AB19" s="24">
        <v>1460</v>
      </c>
      <c r="AC19" s="26">
        <v>49692</v>
      </c>
      <c r="AD19" s="24"/>
      <c r="AE19" s="25">
        <v>25779</v>
      </c>
      <c r="AF19" s="24">
        <v>16164</v>
      </c>
      <c r="AH19" s="408"/>
      <c r="AI19" s="13">
        <v>2014</v>
      </c>
      <c r="AJ19" s="45">
        <v>14097</v>
      </c>
      <c r="AK19" s="48">
        <v>0</v>
      </c>
      <c r="AL19" s="47">
        <v>203</v>
      </c>
      <c r="AM19" s="48">
        <v>358</v>
      </c>
      <c r="AN19" s="48">
        <v>64</v>
      </c>
      <c r="AO19" s="48">
        <v>236</v>
      </c>
      <c r="AP19" s="48">
        <v>44</v>
      </c>
      <c r="AQ19" s="48">
        <v>197</v>
      </c>
      <c r="AR19" s="49">
        <v>4732</v>
      </c>
      <c r="AS19" s="48">
        <v>0</v>
      </c>
      <c r="AT19" s="50">
        <v>1708</v>
      </c>
      <c r="AU19" s="46">
        <v>1318</v>
      </c>
    </row>
    <row r="20" spans="2:47" x14ac:dyDescent="0.3">
      <c r="B20" s="411"/>
      <c r="C20" s="94" t="s">
        <v>82</v>
      </c>
      <c r="D20" s="273">
        <v>16.399999999999999</v>
      </c>
      <c r="E20" s="364">
        <v>17.600000000000001</v>
      </c>
      <c r="F20" s="364">
        <v>7.9</v>
      </c>
      <c r="G20" s="281">
        <v>4.5999999999999996</v>
      </c>
      <c r="H20" s="275">
        <v>10.1</v>
      </c>
      <c r="I20" s="281">
        <v>0</v>
      </c>
      <c r="J20" s="275">
        <v>0</v>
      </c>
      <c r="K20" s="275">
        <v>0</v>
      </c>
      <c r="L20" s="276">
        <v>0</v>
      </c>
      <c r="M20" s="364">
        <v>13.6</v>
      </c>
      <c r="N20" s="274">
        <v>13.6</v>
      </c>
      <c r="O20" s="276">
        <v>0</v>
      </c>
      <c r="P20" s="364">
        <v>0</v>
      </c>
      <c r="Q20" s="274">
        <v>0</v>
      </c>
      <c r="R20" s="276">
        <v>0</v>
      </c>
      <c r="S20" s="93">
        <v>0</v>
      </c>
      <c r="T20" s="27"/>
      <c r="U20" s="24"/>
      <c r="V20" s="24"/>
      <c r="W20" s="25"/>
      <c r="X20" s="24"/>
      <c r="Y20" s="24"/>
      <c r="Z20" s="24"/>
      <c r="AA20" s="24"/>
      <c r="AB20" s="24"/>
      <c r="AC20" s="26"/>
      <c r="AD20" s="24"/>
      <c r="AE20" s="25"/>
      <c r="AF20" s="24"/>
      <c r="AH20" s="84"/>
      <c r="AI20" s="13"/>
      <c r="AJ20" s="45"/>
      <c r="AK20" s="48"/>
      <c r="AL20" s="47"/>
      <c r="AM20" s="48"/>
      <c r="AN20" s="48"/>
      <c r="AO20" s="48"/>
      <c r="AP20" s="48"/>
      <c r="AQ20" s="48"/>
      <c r="AR20" s="49"/>
      <c r="AS20" s="48"/>
      <c r="AT20" s="50"/>
      <c r="AU20" s="46"/>
    </row>
    <row r="21" spans="2:47" ht="12" thickBot="1" x14ac:dyDescent="0.35">
      <c r="B21" s="411"/>
      <c r="C21" s="95" t="s">
        <v>83</v>
      </c>
      <c r="D21" s="282">
        <v>14.8</v>
      </c>
      <c r="E21" s="365">
        <v>15.8</v>
      </c>
      <c r="F21" s="365">
        <v>11</v>
      </c>
      <c r="G21" s="283">
        <v>4.9000000000000004</v>
      </c>
      <c r="H21" s="284">
        <v>13.5</v>
      </c>
      <c r="I21" s="283">
        <v>7.8</v>
      </c>
      <c r="J21" s="284">
        <v>8.5</v>
      </c>
      <c r="K21" s="284">
        <v>18.2</v>
      </c>
      <c r="L21" s="285">
        <v>8.5</v>
      </c>
      <c r="M21" s="365">
        <v>12.5</v>
      </c>
      <c r="N21" s="286">
        <v>12.5</v>
      </c>
      <c r="O21" s="285">
        <v>7</v>
      </c>
      <c r="P21" s="365">
        <v>15.2</v>
      </c>
      <c r="Q21" s="286">
        <v>14.2</v>
      </c>
      <c r="R21" s="285">
        <v>16.399999999999999</v>
      </c>
      <c r="S21" s="93">
        <v>16.399999999999999</v>
      </c>
      <c r="T21" s="27">
        <v>2011</v>
      </c>
      <c r="U21" s="24">
        <v>82896</v>
      </c>
      <c r="V21" s="24">
        <v>3010</v>
      </c>
      <c r="W21" s="25">
        <v>665</v>
      </c>
      <c r="X21" s="24">
        <v>2740</v>
      </c>
      <c r="Y21" s="24">
        <v>490</v>
      </c>
      <c r="Z21" s="24">
        <v>299</v>
      </c>
      <c r="AA21" s="24">
        <v>1817</v>
      </c>
      <c r="AB21" s="24">
        <v>1473</v>
      </c>
      <c r="AC21" s="26">
        <v>28788</v>
      </c>
      <c r="AD21" s="24">
        <v>89</v>
      </c>
      <c r="AE21" s="25">
        <v>8016</v>
      </c>
      <c r="AF21" s="24">
        <v>1611</v>
      </c>
      <c r="AH21" s="406" t="s">
        <v>21</v>
      </c>
      <c r="AI21" s="13">
        <v>2011</v>
      </c>
      <c r="AJ21" s="45">
        <v>5208</v>
      </c>
      <c r="AK21" s="48">
        <v>221</v>
      </c>
      <c r="AL21" s="47">
        <v>106</v>
      </c>
      <c r="AM21" s="48">
        <v>159</v>
      </c>
      <c r="AN21" s="48">
        <v>66</v>
      </c>
      <c r="AO21" s="48">
        <v>31</v>
      </c>
      <c r="AP21" s="48">
        <v>74</v>
      </c>
      <c r="AQ21" s="48">
        <v>170</v>
      </c>
      <c r="AR21" s="49">
        <v>2362</v>
      </c>
      <c r="AS21" s="48">
        <v>10</v>
      </c>
      <c r="AT21" s="47">
        <v>614</v>
      </c>
      <c r="AU21" s="48">
        <v>117</v>
      </c>
    </row>
    <row r="22" spans="2:47" x14ac:dyDescent="0.3">
      <c r="B22" s="410" t="s">
        <v>84</v>
      </c>
      <c r="C22" s="96" t="s">
        <v>85</v>
      </c>
      <c r="D22" s="287">
        <v>14.8</v>
      </c>
      <c r="E22" s="366">
        <v>16.3</v>
      </c>
      <c r="F22" s="366">
        <v>13.2</v>
      </c>
      <c r="G22" s="288">
        <v>5.2</v>
      </c>
      <c r="H22" s="289">
        <v>16.8</v>
      </c>
      <c r="I22" s="288">
        <v>6.8</v>
      </c>
      <c r="J22" s="289">
        <v>9.8000000000000007</v>
      </c>
      <c r="K22" s="289">
        <v>19.399999999999999</v>
      </c>
      <c r="L22" s="290">
        <v>7.3</v>
      </c>
      <c r="M22" s="366">
        <v>11.1</v>
      </c>
      <c r="N22" s="291">
        <v>11.1</v>
      </c>
      <c r="O22" s="290">
        <v>0</v>
      </c>
      <c r="P22" s="366">
        <v>14.4</v>
      </c>
      <c r="Q22" s="291">
        <v>12.8</v>
      </c>
      <c r="R22" s="290">
        <v>15.6</v>
      </c>
      <c r="S22" s="93">
        <v>15.6</v>
      </c>
      <c r="T22" s="27">
        <v>2012</v>
      </c>
      <c r="U22" s="24">
        <v>76964</v>
      </c>
      <c r="V22" s="24">
        <v>2877</v>
      </c>
      <c r="W22" s="25">
        <v>827</v>
      </c>
      <c r="X22" s="24">
        <v>2616</v>
      </c>
      <c r="Y22" s="24">
        <v>508</v>
      </c>
      <c r="Z22" s="24">
        <v>302</v>
      </c>
      <c r="AA22" s="24">
        <v>1805</v>
      </c>
      <c r="AB22" s="24">
        <v>1720</v>
      </c>
      <c r="AC22" s="26">
        <v>27218</v>
      </c>
      <c r="AD22" s="24">
        <v>82</v>
      </c>
      <c r="AE22" s="25">
        <v>10582</v>
      </c>
      <c r="AF22" s="24">
        <v>1483</v>
      </c>
      <c r="AH22" s="407"/>
      <c r="AI22" s="13">
        <v>2012</v>
      </c>
      <c r="AJ22" s="45">
        <v>4986</v>
      </c>
      <c r="AK22" s="48">
        <v>236</v>
      </c>
      <c r="AL22" s="47">
        <v>138</v>
      </c>
      <c r="AM22" s="48">
        <v>155</v>
      </c>
      <c r="AN22" s="48">
        <v>67</v>
      </c>
      <c r="AO22" s="48">
        <v>30</v>
      </c>
      <c r="AP22" s="48">
        <v>71</v>
      </c>
      <c r="AQ22" s="48">
        <v>238</v>
      </c>
      <c r="AR22" s="49">
        <v>2294</v>
      </c>
      <c r="AS22" s="48">
        <v>10</v>
      </c>
      <c r="AT22" s="47">
        <v>797</v>
      </c>
      <c r="AU22" s="48">
        <v>116</v>
      </c>
    </row>
    <row r="23" spans="2:47" x14ac:dyDescent="0.3">
      <c r="B23" s="411"/>
      <c r="C23" s="94" t="s">
        <v>68</v>
      </c>
      <c r="D23" s="273">
        <v>13.9</v>
      </c>
      <c r="E23" s="364">
        <v>15.3</v>
      </c>
      <c r="F23" s="364">
        <v>11.1</v>
      </c>
      <c r="G23" s="281">
        <v>6</v>
      </c>
      <c r="H23" s="275">
        <v>16.899999999999999</v>
      </c>
      <c r="I23" s="281">
        <v>7.6</v>
      </c>
      <c r="J23" s="275">
        <v>10.1</v>
      </c>
      <c r="K23" s="275">
        <v>25.4</v>
      </c>
      <c r="L23" s="276">
        <v>7.2</v>
      </c>
      <c r="M23" s="364">
        <v>11.8</v>
      </c>
      <c r="N23" s="274">
        <v>11.9</v>
      </c>
      <c r="O23" s="276">
        <v>8.1999999999999993</v>
      </c>
      <c r="P23" s="364">
        <v>13.2</v>
      </c>
      <c r="Q23" s="274">
        <v>13.3</v>
      </c>
      <c r="R23" s="276">
        <v>12.8</v>
      </c>
      <c r="S23" s="93">
        <v>12.8</v>
      </c>
      <c r="T23" s="27"/>
      <c r="U23" s="24"/>
      <c r="V23" s="24"/>
      <c r="W23" s="25"/>
      <c r="X23" s="24"/>
      <c r="Y23" s="24"/>
      <c r="Z23" s="24"/>
      <c r="AA23" s="24"/>
      <c r="AB23" s="24"/>
      <c r="AC23" s="26"/>
      <c r="AD23" s="24"/>
      <c r="AE23" s="25"/>
      <c r="AF23" s="24"/>
      <c r="AH23" s="407"/>
      <c r="AI23" s="13"/>
      <c r="AJ23" s="45"/>
      <c r="AK23" s="48"/>
      <c r="AL23" s="47"/>
      <c r="AM23" s="48"/>
      <c r="AN23" s="48"/>
      <c r="AO23" s="48"/>
      <c r="AP23" s="48"/>
      <c r="AQ23" s="48"/>
      <c r="AR23" s="49"/>
      <c r="AS23" s="48"/>
      <c r="AT23" s="47"/>
      <c r="AU23" s="48"/>
    </row>
    <row r="24" spans="2:47" x14ac:dyDescent="0.3">
      <c r="B24" s="411"/>
      <c r="C24" s="94" t="s">
        <v>69</v>
      </c>
      <c r="D24" s="273">
        <v>15.2</v>
      </c>
      <c r="E24" s="364">
        <v>16.399999999999999</v>
      </c>
      <c r="F24" s="364">
        <v>9.3000000000000007</v>
      </c>
      <c r="G24" s="281">
        <v>4.2</v>
      </c>
      <c r="H24" s="275">
        <v>8.4</v>
      </c>
      <c r="I24" s="281">
        <v>0</v>
      </c>
      <c r="J24" s="275">
        <v>6.7</v>
      </c>
      <c r="K24" s="275">
        <v>24.4</v>
      </c>
      <c r="L24" s="276">
        <v>6.7</v>
      </c>
      <c r="M24" s="364">
        <v>13.5</v>
      </c>
      <c r="N24" s="274">
        <v>13.6</v>
      </c>
      <c r="O24" s="276">
        <v>7.1</v>
      </c>
      <c r="P24" s="364">
        <v>15.1</v>
      </c>
      <c r="Q24" s="274">
        <v>15</v>
      </c>
      <c r="R24" s="276">
        <v>15.6</v>
      </c>
      <c r="S24" s="93">
        <v>15.6</v>
      </c>
      <c r="T24" s="27">
        <v>2013</v>
      </c>
      <c r="U24" s="24">
        <v>72901</v>
      </c>
      <c r="V24" s="24">
        <v>2713</v>
      </c>
      <c r="W24" s="25">
        <v>939</v>
      </c>
      <c r="X24" s="24">
        <v>2428</v>
      </c>
      <c r="Y24" s="24">
        <v>511</v>
      </c>
      <c r="Z24" s="24">
        <v>1784</v>
      </c>
      <c r="AA24" s="24">
        <v>306</v>
      </c>
      <c r="AB24" s="24">
        <v>1732</v>
      </c>
      <c r="AC24" s="26">
        <v>26100</v>
      </c>
      <c r="AD24" s="24"/>
      <c r="AE24" s="25">
        <v>1493</v>
      </c>
      <c r="AF24" s="24">
        <v>11153</v>
      </c>
      <c r="AH24" s="407"/>
      <c r="AI24" s="13">
        <v>2013</v>
      </c>
      <c r="AJ24" s="45">
        <v>4794</v>
      </c>
      <c r="AK24" s="48">
        <v>213</v>
      </c>
      <c r="AL24" s="47">
        <v>152</v>
      </c>
      <c r="AM24" s="48">
        <v>151</v>
      </c>
      <c r="AN24" s="48">
        <v>70</v>
      </c>
      <c r="AO24" s="48">
        <v>71</v>
      </c>
      <c r="AP24" s="48">
        <v>32</v>
      </c>
      <c r="AQ24" s="48">
        <v>234</v>
      </c>
      <c r="AR24" s="49">
        <v>2256</v>
      </c>
      <c r="AS24" s="48">
        <v>0</v>
      </c>
      <c r="AT24" s="47">
        <v>114</v>
      </c>
      <c r="AU24" s="48">
        <v>853</v>
      </c>
    </row>
    <row r="25" spans="2:47" x14ac:dyDescent="0.3">
      <c r="B25" s="411"/>
      <c r="C25" s="94" t="s">
        <v>88</v>
      </c>
      <c r="D25" s="273">
        <v>13.6</v>
      </c>
      <c r="E25" s="364">
        <v>14.6</v>
      </c>
      <c r="F25" s="364">
        <v>8.5</v>
      </c>
      <c r="G25" s="281">
        <v>4.9000000000000004</v>
      </c>
      <c r="H25" s="275">
        <v>10.9</v>
      </c>
      <c r="I25" s="281">
        <v>7.1</v>
      </c>
      <c r="J25" s="275">
        <v>8.6</v>
      </c>
      <c r="K25" s="275">
        <v>11.1</v>
      </c>
      <c r="L25" s="276">
        <v>6.7</v>
      </c>
      <c r="M25" s="364">
        <v>11.8</v>
      </c>
      <c r="N25" s="274">
        <v>11.8</v>
      </c>
      <c r="O25" s="276">
        <v>6.4</v>
      </c>
      <c r="P25" s="364">
        <v>13.8</v>
      </c>
      <c r="Q25" s="274">
        <v>14.3</v>
      </c>
      <c r="R25" s="276">
        <v>10.5</v>
      </c>
      <c r="S25" s="93">
        <v>10.5</v>
      </c>
      <c r="T25" s="27"/>
      <c r="U25" s="24"/>
      <c r="V25" s="24"/>
      <c r="W25" s="25"/>
      <c r="X25" s="24"/>
      <c r="Y25" s="24"/>
      <c r="Z25" s="24"/>
      <c r="AA25" s="24"/>
      <c r="AB25" s="24"/>
      <c r="AC25" s="26"/>
      <c r="AD25" s="24"/>
      <c r="AE25" s="25"/>
      <c r="AF25" s="24"/>
      <c r="AH25" s="407"/>
      <c r="AI25" s="13"/>
      <c r="AJ25" s="45"/>
      <c r="AK25" s="48"/>
      <c r="AL25" s="47"/>
      <c r="AM25" s="48"/>
      <c r="AN25" s="48"/>
      <c r="AO25" s="48"/>
      <c r="AP25" s="48"/>
      <c r="AQ25" s="48"/>
      <c r="AR25" s="49"/>
      <c r="AS25" s="48"/>
      <c r="AT25" s="47"/>
      <c r="AU25" s="48"/>
    </row>
    <row r="26" spans="2:47" x14ac:dyDescent="0.3">
      <c r="B26" s="411"/>
      <c r="C26" s="94" t="s">
        <v>71</v>
      </c>
      <c r="D26" s="273">
        <v>15.7</v>
      </c>
      <c r="E26" s="364">
        <v>16.7</v>
      </c>
      <c r="F26" s="364">
        <v>7.1</v>
      </c>
      <c r="G26" s="281">
        <v>4.5999999999999996</v>
      </c>
      <c r="H26" s="275">
        <v>0</v>
      </c>
      <c r="I26" s="281">
        <v>0</v>
      </c>
      <c r="J26" s="275">
        <v>8.9</v>
      </c>
      <c r="K26" s="275">
        <v>10.4</v>
      </c>
      <c r="L26" s="276">
        <v>4.8</v>
      </c>
      <c r="M26" s="364">
        <v>14.2</v>
      </c>
      <c r="N26" s="274">
        <v>14.5</v>
      </c>
      <c r="O26" s="276">
        <v>7.2</v>
      </c>
      <c r="P26" s="364">
        <v>15.1</v>
      </c>
      <c r="Q26" s="274">
        <v>15.3</v>
      </c>
      <c r="R26" s="276">
        <v>14.9</v>
      </c>
      <c r="S26" s="93">
        <v>14.9</v>
      </c>
      <c r="T26" s="27"/>
      <c r="U26" s="24"/>
      <c r="V26" s="24"/>
      <c r="W26" s="25"/>
      <c r="X26" s="24"/>
      <c r="Y26" s="24"/>
      <c r="Z26" s="24"/>
      <c r="AA26" s="24"/>
      <c r="AB26" s="24"/>
      <c r="AC26" s="26"/>
      <c r="AD26" s="24"/>
      <c r="AE26" s="25"/>
      <c r="AF26" s="24"/>
      <c r="AH26" s="407"/>
      <c r="AI26" s="13"/>
      <c r="AJ26" s="45"/>
      <c r="AK26" s="48"/>
      <c r="AL26" s="47"/>
      <c r="AM26" s="48"/>
      <c r="AN26" s="48"/>
      <c r="AO26" s="48"/>
      <c r="AP26" s="48"/>
      <c r="AQ26" s="48"/>
      <c r="AR26" s="49"/>
      <c r="AS26" s="48"/>
      <c r="AT26" s="47"/>
      <c r="AU26" s="48"/>
    </row>
    <row r="27" spans="2:47" x14ac:dyDescent="0.3">
      <c r="B27" s="411"/>
      <c r="C27" s="94" t="s">
        <v>89</v>
      </c>
      <c r="D27" s="273">
        <v>15.2</v>
      </c>
      <c r="E27" s="364">
        <v>16.3</v>
      </c>
      <c r="F27" s="364">
        <v>9.8000000000000007</v>
      </c>
      <c r="G27" s="281">
        <v>4.3</v>
      </c>
      <c r="H27" s="275">
        <v>11.1</v>
      </c>
      <c r="I27" s="281">
        <v>0</v>
      </c>
      <c r="J27" s="275">
        <v>9</v>
      </c>
      <c r="K27" s="275">
        <v>21.5</v>
      </c>
      <c r="L27" s="276">
        <v>7.4</v>
      </c>
      <c r="M27" s="364">
        <v>13.1</v>
      </c>
      <c r="N27" s="274">
        <v>13.1</v>
      </c>
      <c r="O27" s="276">
        <v>0</v>
      </c>
      <c r="P27" s="364">
        <v>15.6</v>
      </c>
      <c r="Q27" s="274">
        <v>15.4</v>
      </c>
      <c r="R27" s="276">
        <v>16.5</v>
      </c>
      <c r="S27" s="93">
        <v>16.5</v>
      </c>
      <c r="T27" s="27">
        <v>2014</v>
      </c>
      <c r="U27" s="24">
        <v>70132</v>
      </c>
      <c r="V27" s="24">
        <v>2043</v>
      </c>
      <c r="W27" s="25">
        <v>969</v>
      </c>
      <c r="X27" s="24">
        <v>2240</v>
      </c>
      <c r="Y27" s="24">
        <v>522</v>
      </c>
      <c r="Z27" s="24">
        <v>2377</v>
      </c>
      <c r="AA27" s="24">
        <v>316</v>
      </c>
      <c r="AB27" s="24">
        <v>1742</v>
      </c>
      <c r="AC27" s="26">
        <v>23767</v>
      </c>
      <c r="AD27" s="24">
        <v>71</v>
      </c>
      <c r="AE27" s="25">
        <v>690</v>
      </c>
      <c r="AF27" s="24">
        <v>10711</v>
      </c>
      <c r="AH27" s="408"/>
      <c r="AI27" s="13">
        <v>2014</v>
      </c>
      <c r="AJ27" s="45">
        <v>4894</v>
      </c>
      <c r="AK27" s="48">
        <v>168</v>
      </c>
      <c r="AL27" s="47">
        <v>150</v>
      </c>
      <c r="AM27" s="48">
        <v>154</v>
      </c>
      <c r="AN27" s="48">
        <v>65</v>
      </c>
      <c r="AO27" s="48">
        <v>136</v>
      </c>
      <c r="AP27" s="48">
        <v>31</v>
      </c>
      <c r="AQ27" s="48">
        <v>240</v>
      </c>
      <c r="AR27" s="49">
        <v>2147</v>
      </c>
      <c r="AS27" s="48">
        <v>10</v>
      </c>
      <c r="AT27" s="47">
        <v>48</v>
      </c>
      <c r="AU27" s="48">
        <v>834</v>
      </c>
    </row>
    <row r="28" spans="2:47" x14ac:dyDescent="0.3">
      <c r="B28" s="411"/>
      <c r="C28" s="94" t="s">
        <v>73</v>
      </c>
      <c r="D28" s="273">
        <v>15.2</v>
      </c>
      <c r="E28" s="364">
        <v>16.399999999999999</v>
      </c>
      <c r="F28" s="364">
        <v>8.8000000000000007</v>
      </c>
      <c r="G28" s="281">
        <v>5.0999999999999996</v>
      </c>
      <c r="H28" s="275">
        <v>8.8000000000000007</v>
      </c>
      <c r="I28" s="281">
        <v>0</v>
      </c>
      <c r="J28" s="275">
        <v>0</v>
      </c>
      <c r="K28" s="275">
        <v>10.1</v>
      </c>
      <c r="L28" s="276">
        <v>9.4</v>
      </c>
      <c r="M28" s="364">
        <v>13.7</v>
      </c>
      <c r="N28" s="274">
        <v>13.7</v>
      </c>
      <c r="O28" s="276">
        <v>0</v>
      </c>
      <c r="P28" s="364">
        <v>13.5</v>
      </c>
      <c r="Q28" s="274">
        <v>15.3</v>
      </c>
      <c r="R28" s="276">
        <v>12.7</v>
      </c>
      <c r="S28" s="93">
        <v>12.7</v>
      </c>
      <c r="T28" s="27"/>
      <c r="U28" s="24"/>
      <c r="V28" s="24"/>
      <c r="W28" s="25"/>
      <c r="X28" s="24"/>
      <c r="Y28" s="24"/>
      <c r="Z28" s="24"/>
      <c r="AA28" s="24"/>
      <c r="AB28" s="24"/>
      <c r="AC28" s="26"/>
      <c r="AD28" s="24"/>
      <c r="AE28" s="25"/>
      <c r="AF28" s="24"/>
      <c r="AH28" s="84"/>
      <c r="AI28" s="13"/>
      <c r="AJ28" s="45"/>
      <c r="AK28" s="48"/>
      <c r="AL28" s="47"/>
      <c r="AM28" s="48"/>
      <c r="AN28" s="48"/>
      <c r="AO28" s="48"/>
      <c r="AP28" s="48"/>
      <c r="AQ28" s="48"/>
      <c r="AR28" s="49"/>
      <c r="AS28" s="48"/>
      <c r="AT28" s="47"/>
      <c r="AU28" s="48"/>
    </row>
    <row r="29" spans="2:47" x14ac:dyDescent="0.3">
      <c r="B29" s="411"/>
      <c r="C29" s="94" t="s">
        <v>90</v>
      </c>
      <c r="D29" s="273">
        <v>14.8</v>
      </c>
      <c r="E29" s="364">
        <v>15.4</v>
      </c>
      <c r="F29" s="364">
        <v>11.9</v>
      </c>
      <c r="G29" s="281">
        <v>4.5999999999999996</v>
      </c>
      <c r="H29" s="275">
        <v>13.2</v>
      </c>
      <c r="I29" s="281">
        <v>9</v>
      </c>
      <c r="J29" s="275">
        <v>7.9</v>
      </c>
      <c r="K29" s="275">
        <v>20.100000000000001</v>
      </c>
      <c r="L29" s="276">
        <v>7</v>
      </c>
      <c r="M29" s="364">
        <v>12.8</v>
      </c>
      <c r="N29" s="274">
        <v>12.9</v>
      </c>
      <c r="O29" s="276">
        <v>6.1</v>
      </c>
      <c r="P29" s="364">
        <v>14.9</v>
      </c>
      <c r="Q29" s="274">
        <v>13.8</v>
      </c>
      <c r="R29" s="276">
        <v>18.899999999999999</v>
      </c>
      <c r="S29" s="93">
        <v>18.899999999999999</v>
      </c>
      <c r="T29" s="27">
        <v>2011</v>
      </c>
      <c r="U29" s="24">
        <v>68351</v>
      </c>
      <c r="V29" s="24">
        <v>2138</v>
      </c>
      <c r="W29" s="25">
        <v>293</v>
      </c>
      <c r="X29" s="24">
        <v>479</v>
      </c>
      <c r="Y29" s="24" t="s">
        <v>6</v>
      </c>
      <c r="Z29" s="24">
        <v>162</v>
      </c>
      <c r="AA29" s="24">
        <v>1485</v>
      </c>
      <c r="AB29" s="24">
        <v>1137</v>
      </c>
      <c r="AC29" s="26">
        <v>18732</v>
      </c>
      <c r="AD29" s="24">
        <v>118</v>
      </c>
      <c r="AE29" s="25">
        <v>9974</v>
      </c>
      <c r="AF29" s="24">
        <v>5321</v>
      </c>
      <c r="AH29" s="406" t="s">
        <v>20</v>
      </c>
      <c r="AI29" s="13">
        <v>2011</v>
      </c>
      <c r="AJ29" s="45">
        <v>4098</v>
      </c>
      <c r="AK29" s="48">
        <v>158</v>
      </c>
      <c r="AL29" s="47">
        <v>65</v>
      </c>
      <c r="AM29" s="48">
        <v>52</v>
      </c>
      <c r="AN29" s="48" t="s">
        <v>6</v>
      </c>
      <c r="AO29" s="48">
        <v>26</v>
      </c>
      <c r="AP29" s="48">
        <v>60</v>
      </c>
      <c r="AQ29" s="48">
        <v>123</v>
      </c>
      <c r="AR29" s="49">
        <v>1378</v>
      </c>
      <c r="AS29" s="48">
        <v>15</v>
      </c>
      <c r="AT29" s="47">
        <v>667</v>
      </c>
      <c r="AU29" s="48">
        <v>315</v>
      </c>
    </row>
    <row r="30" spans="2:47" x14ac:dyDescent="0.3">
      <c r="B30" s="411"/>
      <c r="C30" s="94" t="s">
        <v>91</v>
      </c>
      <c r="D30" s="273">
        <v>12.6</v>
      </c>
      <c r="E30" s="364">
        <v>13.8</v>
      </c>
      <c r="F30" s="364">
        <v>8.1999999999999993</v>
      </c>
      <c r="G30" s="281">
        <v>4.0999999999999996</v>
      </c>
      <c r="H30" s="275">
        <v>10.3</v>
      </c>
      <c r="I30" s="281">
        <v>0</v>
      </c>
      <c r="J30" s="275">
        <v>9.1999999999999993</v>
      </c>
      <c r="K30" s="275">
        <v>10.9</v>
      </c>
      <c r="L30" s="276">
        <v>7</v>
      </c>
      <c r="M30" s="364">
        <v>9.8000000000000007</v>
      </c>
      <c r="N30" s="274">
        <v>9.9</v>
      </c>
      <c r="O30" s="276">
        <v>5.2</v>
      </c>
      <c r="P30" s="364">
        <v>10.5</v>
      </c>
      <c r="Q30" s="274">
        <v>0</v>
      </c>
      <c r="R30" s="276">
        <v>10.5</v>
      </c>
      <c r="S30" s="93">
        <v>10.5</v>
      </c>
      <c r="T30" s="27">
        <v>2012</v>
      </c>
      <c r="U30" s="24">
        <v>62507</v>
      </c>
      <c r="V30" s="24">
        <v>1010</v>
      </c>
      <c r="W30" s="25">
        <v>369</v>
      </c>
      <c r="X30" s="24">
        <v>439</v>
      </c>
      <c r="Y30" s="24" t="s">
        <v>6</v>
      </c>
      <c r="Z30" s="24">
        <v>180</v>
      </c>
      <c r="AA30" s="24">
        <v>1466</v>
      </c>
      <c r="AB30" s="24">
        <v>875</v>
      </c>
      <c r="AC30" s="26">
        <v>19640</v>
      </c>
      <c r="AD30" s="24">
        <v>120</v>
      </c>
      <c r="AE30" s="25">
        <v>14698</v>
      </c>
      <c r="AF30" s="24">
        <v>4664</v>
      </c>
      <c r="AH30" s="407"/>
      <c r="AI30" s="13">
        <v>2012</v>
      </c>
      <c r="AJ30" s="45">
        <v>3802</v>
      </c>
      <c r="AK30" s="48">
        <v>71</v>
      </c>
      <c r="AL30" s="47">
        <v>88</v>
      </c>
      <c r="AM30" s="48">
        <v>52</v>
      </c>
      <c r="AN30" s="48" t="s">
        <v>6</v>
      </c>
      <c r="AO30" s="48">
        <v>27</v>
      </c>
      <c r="AP30" s="48">
        <v>60</v>
      </c>
      <c r="AQ30" s="48">
        <v>130</v>
      </c>
      <c r="AR30" s="49">
        <v>1446</v>
      </c>
      <c r="AS30" s="48">
        <v>17</v>
      </c>
      <c r="AT30" s="47">
        <v>982</v>
      </c>
      <c r="AU30" s="48">
        <v>299</v>
      </c>
    </row>
    <row r="31" spans="2:47" x14ac:dyDescent="0.3">
      <c r="B31" s="411"/>
      <c r="C31" s="94" t="s">
        <v>92</v>
      </c>
      <c r="D31" s="273">
        <v>15.2</v>
      </c>
      <c r="E31" s="364">
        <v>17</v>
      </c>
      <c r="F31" s="364">
        <v>7.8</v>
      </c>
      <c r="G31" s="281">
        <v>4.5999999999999996</v>
      </c>
      <c r="H31" s="275">
        <v>7.5</v>
      </c>
      <c r="I31" s="281">
        <v>0</v>
      </c>
      <c r="J31" s="275">
        <v>8.5</v>
      </c>
      <c r="K31" s="275">
        <v>8.9</v>
      </c>
      <c r="L31" s="276">
        <v>8.4</v>
      </c>
      <c r="M31" s="364">
        <v>13.4</v>
      </c>
      <c r="N31" s="274">
        <v>13.5</v>
      </c>
      <c r="O31" s="276">
        <v>6.9</v>
      </c>
      <c r="P31" s="364">
        <v>15.7</v>
      </c>
      <c r="Q31" s="274">
        <v>15.7</v>
      </c>
      <c r="R31" s="276">
        <v>0</v>
      </c>
      <c r="S31" s="93">
        <v>0</v>
      </c>
      <c r="T31" s="27">
        <v>2013</v>
      </c>
      <c r="U31" s="24">
        <v>61130</v>
      </c>
      <c r="V31" s="24">
        <v>1006</v>
      </c>
      <c r="W31" s="25">
        <v>462</v>
      </c>
      <c r="X31" s="24">
        <v>419</v>
      </c>
      <c r="Y31" s="24"/>
      <c r="Z31" s="24">
        <v>1442</v>
      </c>
      <c r="AA31" s="24">
        <v>202</v>
      </c>
      <c r="AB31" s="24">
        <v>884</v>
      </c>
      <c r="AC31" s="26">
        <v>19114</v>
      </c>
      <c r="AD31" s="24"/>
      <c r="AE31" s="25">
        <v>3920</v>
      </c>
      <c r="AF31" s="24">
        <v>15087</v>
      </c>
      <c r="AH31" s="407"/>
      <c r="AI31" s="13">
        <v>2013</v>
      </c>
      <c r="AJ31" s="45">
        <v>3781</v>
      </c>
      <c r="AK31" s="48">
        <v>69</v>
      </c>
      <c r="AL31" s="47">
        <v>104</v>
      </c>
      <c r="AM31" s="48">
        <v>53</v>
      </c>
      <c r="AN31" s="48">
        <v>0</v>
      </c>
      <c r="AO31" s="48">
        <v>60</v>
      </c>
      <c r="AP31" s="48">
        <v>26</v>
      </c>
      <c r="AQ31" s="48">
        <v>131</v>
      </c>
      <c r="AR31" s="49">
        <v>1486</v>
      </c>
      <c r="AS31" s="48">
        <v>0</v>
      </c>
      <c r="AT31" s="47">
        <v>265</v>
      </c>
      <c r="AU31" s="48">
        <v>991</v>
      </c>
    </row>
    <row r="32" spans="2:47" x14ac:dyDescent="0.3">
      <c r="B32" s="411"/>
      <c r="C32" s="94" t="s">
        <v>77</v>
      </c>
      <c r="D32" s="273">
        <v>14.5</v>
      </c>
      <c r="E32" s="364">
        <v>15.4</v>
      </c>
      <c r="F32" s="364">
        <v>8.8000000000000007</v>
      </c>
      <c r="G32" s="281">
        <v>4.3</v>
      </c>
      <c r="H32" s="275">
        <v>11.1</v>
      </c>
      <c r="I32" s="281">
        <v>0</v>
      </c>
      <c r="J32" s="275">
        <v>8.1</v>
      </c>
      <c r="K32" s="275">
        <v>11.9</v>
      </c>
      <c r="L32" s="276">
        <v>8.1</v>
      </c>
      <c r="M32" s="364">
        <v>12.6</v>
      </c>
      <c r="N32" s="274">
        <v>12.8</v>
      </c>
      <c r="O32" s="276">
        <v>6.7</v>
      </c>
      <c r="P32" s="364">
        <v>14.1</v>
      </c>
      <c r="Q32" s="274">
        <v>14.3</v>
      </c>
      <c r="R32" s="276">
        <v>13.6</v>
      </c>
      <c r="S32" s="93">
        <v>13.6</v>
      </c>
      <c r="T32" s="27"/>
      <c r="U32" s="24"/>
      <c r="V32" s="24"/>
      <c r="W32" s="25"/>
      <c r="X32" s="24"/>
      <c r="Y32" s="24"/>
      <c r="Z32" s="24"/>
      <c r="AA32" s="24"/>
      <c r="AB32" s="24"/>
      <c r="AC32" s="26"/>
      <c r="AD32" s="24"/>
      <c r="AE32" s="25"/>
      <c r="AF32" s="24"/>
      <c r="AH32" s="407"/>
      <c r="AI32" s="13"/>
      <c r="AJ32" s="45"/>
      <c r="AK32" s="48"/>
      <c r="AL32" s="47"/>
      <c r="AM32" s="48"/>
      <c r="AN32" s="48"/>
      <c r="AO32" s="48"/>
      <c r="AP32" s="48"/>
      <c r="AQ32" s="48"/>
      <c r="AR32" s="49"/>
      <c r="AS32" s="48"/>
      <c r="AT32" s="47"/>
      <c r="AU32" s="48"/>
    </row>
    <row r="33" spans="2:47" x14ac:dyDescent="0.3">
      <c r="B33" s="411"/>
      <c r="C33" s="94" t="s">
        <v>93</v>
      </c>
      <c r="D33" s="273">
        <v>13.3</v>
      </c>
      <c r="E33" s="364">
        <v>14.1</v>
      </c>
      <c r="F33" s="364">
        <v>9.3000000000000007</v>
      </c>
      <c r="G33" s="281">
        <v>6.2</v>
      </c>
      <c r="H33" s="275">
        <v>8.1999999999999993</v>
      </c>
      <c r="I33" s="281">
        <v>0</v>
      </c>
      <c r="J33" s="275">
        <v>10.6</v>
      </c>
      <c r="K33" s="275">
        <v>17</v>
      </c>
      <c r="L33" s="276">
        <v>7.9</v>
      </c>
      <c r="M33" s="364">
        <v>11.5</v>
      </c>
      <c r="N33" s="274">
        <v>11.7</v>
      </c>
      <c r="O33" s="276">
        <v>7.5</v>
      </c>
      <c r="P33" s="364">
        <v>14.8</v>
      </c>
      <c r="Q33" s="274">
        <v>13.2</v>
      </c>
      <c r="R33" s="276">
        <v>15.6</v>
      </c>
      <c r="S33" s="93">
        <v>15.6</v>
      </c>
      <c r="T33" s="27"/>
      <c r="U33" s="24"/>
      <c r="V33" s="24"/>
      <c r="W33" s="25"/>
      <c r="X33" s="24"/>
      <c r="Y33" s="24"/>
      <c r="Z33" s="24"/>
      <c r="AA33" s="24"/>
      <c r="AB33" s="24"/>
      <c r="AC33" s="26"/>
      <c r="AD33" s="24"/>
      <c r="AE33" s="25"/>
      <c r="AF33" s="24"/>
      <c r="AH33" s="407"/>
      <c r="AI33" s="13"/>
      <c r="AJ33" s="45"/>
      <c r="AK33" s="48"/>
      <c r="AL33" s="47"/>
      <c r="AM33" s="48"/>
      <c r="AN33" s="48"/>
      <c r="AO33" s="48"/>
      <c r="AP33" s="48"/>
      <c r="AQ33" s="48"/>
      <c r="AR33" s="49"/>
      <c r="AS33" s="48"/>
      <c r="AT33" s="47"/>
      <c r="AU33" s="48"/>
    </row>
    <row r="34" spans="2:47" x14ac:dyDescent="0.3">
      <c r="B34" s="411"/>
      <c r="C34" s="94" t="s">
        <v>94</v>
      </c>
      <c r="D34" s="273">
        <v>12.7</v>
      </c>
      <c r="E34" s="364">
        <v>13.7</v>
      </c>
      <c r="F34" s="364">
        <v>8.1</v>
      </c>
      <c r="G34" s="281">
        <v>4.9000000000000004</v>
      </c>
      <c r="H34" s="275">
        <v>8.8000000000000007</v>
      </c>
      <c r="I34" s="281">
        <v>0</v>
      </c>
      <c r="J34" s="275">
        <v>6.7</v>
      </c>
      <c r="K34" s="275">
        <v>10.9</v>
      </c>
      <c r="L34" s="276">
        <v>7.5</v>
      </c>
      <c r="M34" s="364">
        <v>10.7</v>
      </c>
      <c r="N34" s="274">
        <v>10.8</v>
      </c>
      <c r="O34" s="276">
        <v>7.7</v>
      </c>
      <c r="P34" s="364">
        <v>16</v>
      </c>
      <c r="Q34" s="274">
        <v>16</v>
      </c>
      <c r="R34" s="276">
        <v>15.8</v>
      </c>
      <c r="S34" s="93">
        <v>15.8</v>
      </c>
      <c r="T34" s="27"/>
      <c r="U34" s="24"/>
      <c r="V34" s="24"/>
      <c r="W34" s="25"/>
      <c r="X34" s="24"/>
      <c r="Y34" s="24"/>
      <c r="Z34" s="24"/>
      <c r="AA34" s="24"/>
      <c r="AB34" s="24"/>
      <c r="AC34" s="26"/>
      <c r="AD34" s="24"/>
      <c r="AE34" s="25"/>
      <c r="AF34" s="24"/>
      <c r="AH34" s="407"/>
      <c r="AI34" s="13"/>
      <c r="AJ34" s="45"/>
      <c r="AK34" s="48"/>
      <c r="AL34" s="47"/>
      <c r="AM34" s="48"/>
      <c r="AN34" s="48"/>
      <c r="AO34" s="48"/>
      <c r="AP34" s="48"/>
      <c r="AQ34" s="48"/>
      <c r="AR34" s="49"/>
      <c r="AS34" s="48"/>
      <c r="AT34" s="47"/>
      <c r="AU34" s="48"/>
    </row>
    <row r="35" spans="2:47" x14ac:dyDescent="0.3">
      <c r="B35" s="411"/>
      <c r="C35" s="94" t="s">
        <v>95</v>
      </c>
      <c r="D35" s="273">
        <v>13.6</v>
      </c>
      <c r="E35" s="364">
        <v>14.4</v>
      </c>
      <c r="F35" s="364">
        <v>8.3000000000000007</v>
      </c>
      <c r="G35" s="281">
        <v>3.8</v>
      </c>
      <c r="H35" s="275">
        <v>8.9</v>
      </c>
      <c r="I35" s="281">
        <v>0</v>
      </c>
      <c r="J35" s="275">
        <v>7.4</v>
      </c>
      <c r="K35" s="275">
        <v>24.6</v>
      </c>
      <c r="L35" s="276">
        <v>6.8</v>
      </c>
      <c r="M35" s="364">
        <v>11.8</v>
      </c>
      <c r="N35" s="274">
        <v>11.8</v>
      </c>
      <c r="O35" s="276">
        <v>7.3</v>
      </c>
      <c r="P35" s="364">
        <v>14.8</v>
      </c>
      <c r="Q35" s="274">
        <v>14.4</v>
      </c>
      <c r="R35" s="276">
        <v>15.9</v>
      </c>
      <c r="S35" s="93">
        <v>15.9</v>
      </c>
      <c r="T35" s="27">
        <v>2014</v>
      </c>
      <c r="U35" s="24">
        <v>59025</v>
      </c>
      <c r="V35" s="24"/>
      <c r="W35" s="25">
        <v>456</v>
      </c>
      <c r="X35" s="24">
        <v>427</v>
      </c>
      <c r="Y35" s="24"/>
      <c r="Z35" s="24">
        <v>1407</v>
      </c>
      <c r="AA35" s="24">
        <v>208</v>
      </c>
      <c r="AB35" s="24">
        <v>896</v>
      </c>
      <c r="AC35" s="26">
        <v>18215</v>
      </c>
      <c r="AD35" s="24">
        <v>121</v>
      </c>
      <c r="AE35" s="25">
        <v>3849</v>
      </c>
      <c r="AF35" s="24">
        <v>14312</v>
      </c>
      <c r="AH35" s="408"/>
      <c r="AI35" s="13">
        <v>2014</v>
      </c>
      <c r="AJ35" s="45">
        <v>3850</v>
      </c>
      <c r="AK35" s="48">
        <v>0</v>
      </c>
      <c r="AL35" s="47">
        <v>103</v>
      </c>
      <c r="AM35" s="48">
        <v>58</v>
      </c>
      <c r="AN35" s="48">
        <v>0</v>
      </c>
      <c r="AO35" s="48">
        <v>59</v>
      </c>
      <c r="AP35" s="48">
        <v>27</v>
      </c>
      <c r="AQ35" s="48">
        <v>127</v>
      </c>
      <c r="AR35" s="49">
        <v>1457</v>
      </c>
      <c r="AS35" s="48">
        <v>16</v>
      </c>
      <c r="AT35" s="47">
        <v>250</v>
      </c>
      <c r="AU35" s="48">
        <v>989</v>
      </c>
    </row>
    <row r="36" spans="2:47" x14ac:dyDescent="0.3">
      <c r="B36" s="411"/>
      <c r="C36" s="94" t="s">
        <v>96</v>
      </c>
      <c r="D36" s="273">
        <v>14.3</v>
      </c>
      <c r="E36" s="364">
        <v>15</v>
      </c>
      <c r="F36" s="364">
        <v>8.4</v>
      </c>
      <c r="G36" s="281">
        <v>5.8</v>
      </c>
      <c r="H36" s="275">
        <v>11.5</v>
      </c>
      <c r="I36" s="281">
        <v>0</v>
      </c>
      <c r="J36" s="275">
        <v>7.9</v>
      </c>
      <c r="K36" s="275">
        <v>9.8000000000000007</v>
      </c>
      <c r="L36" s="276">
        <v>7</v>
      </c>
      <c r="M36" s="364">
        <v>12.5</v>
      </c>
      <c r="N36" s="274">
        <v>12.7</v>
      </c>
      <c r="O36" s="276">
        <v>7</v>
      </c>
      <c r="P36" s="364">
        <v>14.7</v>
      </c>
      <c r="Q36" s="274">
        <v>14.7</v>
      </c>
      <c r="R36" s="276">
        <v>0</v>
      </c>
      <c r="S36" s="93">
        <v>0</v>
      </c>
      <c r="T36" s="27"/>
      <c r="U36" s="24"/>
      <c r="V36" s="24"/>
      <c r="W36" s="25"/>
      <c r="X36" s="24"/>
      <c r="Y36" s="24"/>
      <c r="Z36" s="24"/>
      <c r="AA36" s="24"/>
      <c r="AB36" s="24"/>
      <c r="AC36" s="26"/>
      <c r="AD36" s="24"/>
      <c r="AE36" s="25"/>
      <c r="AF36" s="24"/>
      <c r="AH36" s="84"/>
      <c r="AI36" s="13"/>
      <c r="AJ36" s="45"/>
      <c r="AK36" s="48"/>
      <c r="AL36" s="47"/>
      <c r="AM36" s="48"/>
      <c r="AN36" s="48"/>
      <c r="AO36" s="48"/>
      <c r="AP36" s="48"/>
      <c r="AQ36" s="48"/>
      <c r="AR36" s="49"/>
      <c r="AS36" s="48"/>
      <c r="AT36" s="47"/>
      <c r="AU36" s="48"/>
    </row>
    <row r="37" spans="2:47" x14ac:dyDescent="0.3">
      <c r="B37" s="411"/>
      <c r="C37" s="94" t="s">
        <v>97</v>
      </c>
      <c r="D37" s="273">
        <v>16.5</v>
      </c>
      <c r="E37" s="364">
        <v>17.8</v>
      </c>
      <c r="F37" s="364">
        <v>7.2</v>
      </c>
      <c r="G37" s="281">
        <v>4.3</v>
      </c>
      <c r="H37" s="275">
        <v>8.9</v>
      </c>
      <c r="I37" s="281">
        <v>0</v>
      </c>
      <c r="J37" s="275">
        <v>0</v>
      </c>
      <c r="K37" s="275">
        <v>0</v>
      </c>
      <c r="L37" s="276">
        <v>0</v>
      </c>
      <c r="M37" s="364">
        <v>14.1</v>
      </c>
      <c r="N37" s="274">
        <v>14.1</v>
      </c>
      <c r="O37" s="276">
        <v>0</v>
      </c>
      <c r="P37" s="364">
        <v>15.8</v>
      </c>
      <c r="Q37" s="274">
        <v>15.8</v>
      </c>
      <c r="R37" s="276">
        <v>0</v>
      </c>
      <c r="S37" s="93">
        <v>0</v>
      </c>
      <c r="T37" s="27">
        <v>2011</v>
      </c>
      <c r="U37" s="24">
        <v>83081</v>
      </c>
      <c r="V37" s="24">
        <v>83</v>
      </c>
      <c r="W37" s="25">
        <v>191</v>
      </c>
      <c r="X37" s="24">
        <v>1386</v>
      </c>
      <c r="Y37" s="24">
        <v>415</v>
      </c>
      <c r="Z37" s="24">
        <v>274</v>
      </c>
      <c r="AA37" s="24">
        <v>514</v>
      </c>
      <c r="AB37" s="24">
        <v>590</v>
      </c>
      <c r="AC37" s="26">
        <v>22583</v>
      </c>
      <c r="AD37" s="24">
        <v>59</v>
      </c>
      <c r="AE37" s="25">
        <v>1044</v>
      </c>
      <c r="AF37" s="24">
        <v>189</v>
      </c>
      <c r="AH37" s="406" t="s">
        <v>19</v>
      </c>
      <c r="AI37" s="13">
        <v>2011</v>
      </c>
      <c r="AJ37" s="45">
        <v>5491</v>
      </c>
      <c r="AK37" s="48">
        <v>17</v>
      </c>
      <c r="AL37" s="47">
        <v>40</v>
      </c>
      <c r="AM37" s="48">
        <v>117</v>
      </c>
      <c r="AN37" s="48">
        <v>58</v>
      </c>
      <c r="AO37" s="48">
        <v>31</v>
      </c>
      <c r="AP37" s="48">
        <v>45</v>
      </c>
      <c r="AQ37" s="48">
        <v>74</v>
      </c>
      <c r="AR37" s="49">
        <v>1865</v>
      </c>
      <c r="AS37" s="48">
        <v>10</v>
      </c>
      <c r="AT37" s="47">
        <v>80</v>
      </c>
      <c r="AU37" s="48">
        <v>21</v>
      </c>
    </row>
    <row r="38" spans="2:47" ht="12" thickBot="1" x14ac:dyDescent="0.35">
      <c r="B38" s="411"/>
      <c r="C38" s="95" t="s">
        <v>98</v>
      </c>
      <c r="D38" s="282">
        <v>14.4</v>
      </c>
      <c r="E38" s="365">
        <v>15.4</v>
      </c>
      <c r="F38" s="365">
        <v>10.3</v>
      </c>
      <c r="G38" s="283">
        <v>4.9000000000000004</v>
      </c>
      <c r="H38" s="284">
        <v>12.9</v>
      </c>
      <c r="I38" s="283">
        <v>7.9</v>
      </c>
      <c r="J38" s="284">
        <v>8.6</v>
      </c>
      <c r="K38" s="284">
        <v>17.600000000000001</v>
      </c>
      <c r="L38" s="285">
        <v>7.4</v>
      </c>
      <c r="M38" s="365">
        <v>12.1</v>
      </c>
      <c r="N38" s="286">
        <v>12.2</v>
      </c>
      <c r="O38" s="285">
        <v>6.8</v>
      </c>
      <c r="P38" s="365">
        <v>14.6</v>
      </c>
      <c r="Q38" s="286">
        <v>14.2</v>
      </c>
      <c r="R38" s="285">
        <v>15.4</v>
      </c>
      <c r="S38" s="93">
        <v>15.4</v>
      </c>
      <c r="T38" s="27">
        <v>2012</v>
      </c>
      <c r="U38" s="24">
        <v>77976</v>
      </c>
      <c r="V38" s="24">
        <v>78</v>
      </c>
      <c r="W38" s="25">
        <v>190</v>
      </c>
      <c r="X38" s="24">
        <v>1494</v>
      </c>
      <c r="Y38" s="24">
        <v>413</v>
      </c>
      <c r="Z38" s="24">
        <v>283</v>
      </c>
      <c r="AA38" s="24">
        <v>512</v>
      </c>
      <c r="AB38" s="24">
        <v>816</v>
      </c>
      <c r="AC38" s="26">
        <v>21292</v>
      </c>
      <c r="AD38" s="24">
        <v>64</v>
      </c>
      <c r="AE38" s="25">
        <v>4054</v>
      </c>
      <c r="AF38" s="24">
        <v>420</v>
      </c>
      <c r="AH38" s="407"/>
      <c r="AI38" s="13">
        <v>2012</v>
      </c>
      <c r="AJ38" s="45">
        <v>5328</v>
      </c>
      <c r="AK38" s="48">
        <v>16</v>
      </c>
      <c r="AL38" s="47">
        <v>39</v>
      </c>
      <c r="AM38" s="48">
        <v>137</v>
      </c>
      <c r="AN38" s="48">
        <v>58</v>
      </c>
      <c r="AO38" s="48">
        <v>33</v>
      </c>
      <c r="AP38" s="48">
        <v>46</v>
      </c>
      <c r="AQ38" s="48">
        <v>121</v>
      </c>
      <c r="AR38" s="49">
        <v>1805</v>
      </c>
      <c r="AS38" s="48">
        <v>10</v>
      </c>
      <c r="AT38" s="47">
        <v>284</v>
      </c>
      <c r="AU38" s="48">
        <v>40</v>
      </c>
    </row>
    <row r="39" spans="2:47" x14ac:dyDescent="0.3">
      <c r="B39" s="410" t="s">
        <v>99</v>
      </c>
      <c r="C39" s="96" t="s">
        <v>100</v>
      </c>
      <c r="D39" s="287">
        <v>14.4</v>
      </c>
      <c r="E39" s="366">
        <v>15.9</v>
      </c>
      <c r="F39" s="366">
        <v>12.5</v>
      </c>
      <c r="G39" s="288">
        <v>5.2</v>
      </c>
      <c r="H39" s="289">
        <v>15.8</v>
      </c>
      <c r="I39" s="288">
        <v>6.9</v>
      </c>
      <c r="J39" s="289">
        <v>9.6</v>
      </c>
      <c r="K39" s="289">
        <v>20</v>
      </c>
      <c r="L39" s="290">
        <v>7.6</v>
      </c>
      <c r="M39" s="366">
        <v>10.7</v>
      </c>
      <c r="N39" s="291">
        <v>10.7</v>
      </c>
      <c r="O39" s="290">
        <v>0</v>
      </c>
      <c r="P39" s="366">
        <v>14</v>
      </c>
      <c r="Q39" s="291">
        <v>12.6</v>
      </c>
      <c r="R39" s="290">
        <v>15.2</v>
      </c>
      <c r="S39" s="93">
        <v>15.2</v>
      </c>
      <c r="T39" s="27">
        <v>2013</v>
      </c>
      <c r="U39" s="24">
        <v>73984</v>
      </c>
      <c r="V39" s="24">
        <v>80</v>
      </c>
      <c r="W39" s="25">
        <v>785</v>
      </c>
      <c r="X39" s="24">
        <v>1449</v>
      </c>
      <c r="Y39" s="24">
        <v>419</v>
      </c>
      <c r="Z39" s="24">
        <v>489</v>
      </c>
      <c r="AA39" s="24">
        <v>276</v>
      </c>
      <c r="AB39" s="24">
        <v>829</v>
      </c>
      <c r="AC39" s="26">
        <v>21308</v>
      </c>
      <c r="AD39" s="24"/>
      <c r="AE39" s="25">
        <v>635</v>
      </c>
      <c r="AF39" s="24">
        <v>5056</v>
      </c>
      <c r="AH39" s="407"/>
      <c r="AI39" s="13">
        <v>2013</v>
      </c>
      <c r="AJ39" s="45">
        <v>5080</v>
      </c>
      <c r="AK39" s="48">
        <v>17</v>
      </c>
      <c r="AL39" s="47">
        <v>93</v>
      </c>
      <c r="AM39" s="48">
        <v>131</v>
      </c>
      <c r="AN39" s="48">
        <v>57</v>
      </c>
      <c r="AO39" s="48">
        <v>47</v>
      </c>
      <c r="AP39" s="48">
        <v>31</v>
      </c>
      <c r="AQ39" s="48">
        <v>120</v>
      </c>
      <c r="AR39" s="49">
        <v>1796</v>
      </c>
      <c r="AS39" s="48">
        <v>0</v>
      </c>
      <c r="AT39" s="47">
        <v>54</v>
      </c>
      <c r="AU39" s="48">
        <v>372</v>
      </c>
    </row>
    <row r="40" spans="2:47" x14ac:dyDescent="0.3">
      <c r="B40" s="411"/>
      <c r="C40" s="94" t="s">
        <v>68</v>
      </c>
      <c r="D40" s="273">
        <v>13.7</v>
      </c>
      <c r="E40" s="364">
        <v>15.1</v>
      </c>
      <c r="F40" s="364">
        <v>10.8</v>
      </c>
      <c r="G40" s="281">
        <v>6.2</v>
      </c>
      <c r="H40" s="275">
        <v>16.100000000000001</v>
      </c>
      <c r="I40" s="281">
        <v>7.3</v>
      </c>
      <c r="J40" s="275">
        <v>9.6</v>
      </c>
      <c r="K40" s="275">
        <v>25.1</v>
      </c>
      <c r="L40" s="276">
        <v>7.4</v>
      </c>
      <c r="M40" s="364">
        <v>11.6</v>
      </c>
      <c r="N40" s="274">
        <v>11.6</v>
      </c>
      <c r="O40" s="276">
        <v>7.7</v>
      </c>
      <c r="P40" s="364">
        <v>13.1</v>
      </c>
      <c r="Q40" s="274">
        <v>13.1</v>
      </c>
      <c r="R40" s="276">
        <v>13.1</v>
      </c>
      <c r="S40" s="93">
        <v>13.1</v>
      </c>
      <c r="T40" s="27"/>
      <c r="U40" s="24"/>
      <c r="V40" s="24"/>
      <c r="W40" s="25"/>
      <c r="X40" s="24"/>
      <c r="Y40" s="24"/>
      <c r="Z40" s="24"/>
      <c r="AA40" s="24"/>
      <c r="AB40" s="24"/>
      <c r="AC40" s="26"/>
      <c r="AD40" s="24"/>
      <c r="AE40" s="25"/>
      <c r="AF40" s="24"/>
      <c r="AH40" s="407"/>
      <c r="AI40" s="13"/>
      <c r="AJ40" s="45"/>
      <c r="AK40" s="48"/>
      <c r="AL40" s="47"/>
      <c r="AM40" s="48"/>
      <c r="AN40" s="48"/>
      <c r="AO40" s="48"/>
      <c r="AP40" s="48"/>
      <c r="AQ40" s="48"/>
      <c r="AR40" s="49"/>
      <c r="AS40" s="48"/>
      <c r="AT40" s="47"/>
      <c r="AU40" s="48"/>
    </row>
    <row r="41" spans="2:47" x14ac:dyDescent="0.3">
      <c r="B41" s="411"/>
      <c r="C41" s="94" t="s">
        <v>69</v>
      </c>
      <c r="D41" s="273">
        <v>14.9</v>
      </c>
      <c r="E41" s="364">
        <v>16.100000000000001</v>
      </c>
      <c r="F41" s="364">
        <v>9.1</v>
      </c>
      <c r="G41" s="281">
        <v>4.4000000000000004</v>
      </c>
      <c r="H41" s="275">
        <v>7.9</v>
      </c>
      <c r="I41" s="281">
        <v>0</v>
      </c>
      <c r="J41" s="275">
        <v>7.8</v>
      </c>
      <c r="K41" s="275">
        <v>24</v>
      </c>
      <c r="L41" s="276">
        <v>6.7</v>
      </c>
      <c r="M41" s="364">
        <v>12.9</v>
      </c>
      <c r="N41" s="274">
        <v>12.9</v>
      </c>
      <c r="O41" s="276">
        <v>6.9</v>
      </c>
      <c r="P41" s="364">
        <v>15.1</v>
      </c>
      <c r="Q41" s="274">
        <v>15.2</v>
      </c>
      <c r="R41" s="276">
        <v>14.8</v>
      </c>
      <c r="S41" s="93">
        <v>14.8</v>
      </c>
      <c r="T41" s="27"/>
      <c r="U41" s="24"/>
      <c r="V41" s="24"/>
      <c r="W41" s="25"/>
      <c r="X41" s="24"/>
      <c r="Y41" s="24"/>
      <c r="Z41" s="24"/>
      <c r="AA41" s="24"/>
      <c r="AB41" s="24"/>
      <c r="AC41" s="26"/>
      <c r="AD41" s="24"/>
      <c r="AE41" s="25"/>
      <c r="AF41" s="24"/>
      <c r="AH41" s="407"/>
      <c r="AI41" s="13"/>
      <c r="AJ41" s="45"/>
      <c r="AK41" s="48"/>
      <c r="AL41" s="47"/>
      <c r="AM41" s="48"/>
      <c r="AN41" s="48"/>
      <c r="AO41" s="48"/>
      <c r="AP41" s="48"/>
      <c r="AQ41" s="48"/>
      <c r="AR41" s="49"/>
      <c r="AS41" s="48"/>
      <c r="AT41" s="47"/>
      <c r="AU41" s="48"/>
    </row>
    <row r="42" spans="2:47" x14ac:dyDescent="0.3">
      <c r="B42" s="411"/>
      <c r="C42" s="94" t="s">
        <v>70</v>
      </c>
      <c r="D42" s="273">
        <v>13.5</v>
      </c>
      <c r="E42" s="364">
        <v>14.5</v>
      </c>
      <c r="F42" s="364">
        <v>8.9</v>
      </c>
      <c r="G42" s="281">
        <v>8.4</v>
      </c>
      <c r="H42" s="275">
        <v>11.1</v>
      </c>
      <c r="I42" s="281">
        <v>7.4</v>
      </c>
      <c r="J42" s="275">
        <v>8.9</v>
      </c>
      <c r="K42" s="275">
        <v>10.4</v>
      </c>
      <c r="L42" s="276">
        <v>6.9</v>
      </c>
      <c r="M42" s="364">
        <v>11.9</v>
      </c>
      <c r="N42" s="274">
        <v>11.9</v>
      </c>
      <c r="O42" s="276">
        <v>6.2</v>
      </c>
      <c r="P42" s="364">
        <v>13.4</v>
      </c>
      <c r="Q42" s="274">
        <v>13.6</v>
      </c>
      <c r="R42" s="276">
        <v>11.8</v>
      </c>
      <c r="S42" s="93">
        <v>11.8</v>
      </c>
      <c r="T42" s="27"/>
      <c r="U42" s="24"/>
      <c r="V42" s="24"/>
      <c r="W42" s="25"/>
      <c r="X42" s="24"/>
      <c r="Y42" s="24"/>
      <c r="Z42" s="24"/>
      <c r="AA42" s="24"/>
      <c r="AB42" s="24"/>
      <c r="AC42" s="26"/>
      <c r="AD42" s="24"/>
      <c r="AE42" s="25"/>
      <c r="AF42" s="24"/>
      <c r="AH42" s="407"/>
      <c r="AI42" s="13"/>
      <c r="AJ42" s="45"/>
      <c r="AK42" s="48"/>
      <c r="AL42" s="47"/>
      <c r="AM42" s="48"/>
      <c r="AN42" s="48"/>
      <c r="AO42" s="48"/>
      <c r="AP42" s="48"/>
      <c r="AQ42" s="48"/>
      <c r="AR42" s="49"/>
      <c r="AS42" s="48"/>
      <c r="AT42" s="47"/>
      <c r="AU42" s="48"/>
    </row>
    <row r="43" spans="2:47" x14ac:dyDescent="0.3">
      <c r="B43" s="411"/>
      <c r="C43" s="94" t="s">
        <v>101</v>
      </c>
      <c r="D43" s="273">
        <v>15.7</v>
      </c>
      <c r="E43" s="364">
        <v>16.7</v>
      </c>
      <c r="F43" s="364">
        <v>7.1</v>
      </c>
      <c r="G43" s="281">
        <v>4.2</v>
      </c>
      <c r="H43" s="275">
        <v>0</v>
      </c>
      <c r="I43" s="281">
        <v>0</v>
      </c>
      <c r="J43" s="275">
        <v>8.4</v>
      </c>
      <c r="K43" s="275">
        <v>10.1</v>
      </c>
      <c r="L43" s="276">
        <v>5.4</v>
      </c>
      <c r="M43" s="364">
        <v>14.2</v>
      </c>
      <c r="N43" s="274">
        <v>14.4</v>
      </c>
      <c r="O43" s="276">
        <v>7.8</v>
      </c>
      <c r="P43" s="364">
        <v>14.6</v>
      </c>
      <c r="Q43" s="274">
        <v>14.8</v>
      </c>
      <c r="R43" s="276">
        <v>14.2</v>
      </c>
      <c r="S43" s="93">
        <v>14.2</v>
      </c>
      <c r="T43" s="27">
        <v>2014</v>
      </c>
      <c r="U43" s="24">
        <v>70605</v>
      </c>
      <c r="V43" s="24"/>
      <c r="W43" s="25">
        <v>531</v>
      </c>
      <c r="X43" s="24">
        <v>1412</v>
      </c>
      <c r="Y43" s="24">
        <v>421</v>
      </c>
      <c r="Z43" s="24">
        <v>484</v>
      </c>
      <c r="AA43" s="24">
        <v>287</v>
      </c>
      <c r="AB43" s="24">
        <v>830</v>
      </c>
      <c r="AC43" s="26">
        <v>21370</v>
      </c>
      <c r="AD43" s="24">
        <v>63</v>
      </c>
      <c r="AE43" s="25">
        <v>669</v>
      </c>
      <c r="AF43" s="24">
        <v>4841</v>
      </c>
      <c r="AH43" s="408"/>
      <c r="AI43" s="13">
        <v>2014</v>
      </c>
      <c r="AJ43" s="45">
        <v>5145</v>
      </c>
      <c r="AK43" s="48">
        <v>0</v>
      </c>
      <c r="AL43" s="47">
        <v>82</v>
      </c>
      <c r="AM43" s="48">
        <v>131</v>
      </c>
      <c r="AN43" s="48">
        <v>54</v>
      </c>
      <c r="AO43" s="48">
        <v>50</v>
      </c>
      <c r="AP43" s="48">
        <v>33</v>
      </c>
      <c r="AQ43" s="48">
        <v>121</v>
      </c>
      <c r="AR43" s="49">
        <v>1791</v>
      </c>
      <c r="AS43" s="48">
        <v>10</v>
      </c>
      <c r="AT43" s="47">
        <v>55</v>
      </c>
      <c r="AU43" s="48">
        <v>370</v>
      </c>
    </row>
    <row r="44" spans="2:47" x14ac:dyDescent="0.3">
      <c r="B44" s="411"/>
      <c r="C44" s="94" t="s">
        <v>72</v>
      </c>
      <c r="D44" s="273">
        <v>15.2</v>
      </c>
      <c r="E44" s="364">
        <v>16.3</v>
      </c>
      <c r="F44" s="364">
        <v>9.6999999999999993</v>
      </c>
      <c r="G44" s="281">
        <v>4.2</v>
      </c>
      <c r="H44" s="275">
        <v>10.1</v>
      </c>
      <c r="I44" s="281">
        <v>0</v>
      </c>
      <c r="J44" s="275">
        <v>9.9</v>
      </c>
      <c r="K44" s="275">
        <v>23.4</v>
      </c>
      <c r="L44" s="276">
        <v>7.5</v>
      </c>
      <c r="M44" s="364">
        <v>13.2</v>
      </c>
      <c r="N44" s="274">
        <v>13.2</v>
      </c>
      <c r="O44" s="276">
        <v>0</v>
      </c>
      <c r="P44" s="364">
        <v>15.4</v>
      </c>
      <c r="Q44" s="274">
        <v>15.1</v>
      </c>
      <c r="R44" s="276">
        <v>16</v>
      </c>
      <c r="S44" s="93">
        <v>16</v>
      </c>
      <c r="T44" s="27"/>
      <c r="U44" s="24"/>
      <c r="V44" s="24"/>
      <c r="W44" s="25"/>
      <c r="X44" s="24"/>
      <c r="Y44" s="24"/>
      <c r="Z44" s="24"/>
      <c r="AA44" s="24"/>
      <c r="AB44" s="24"/>
      <c r="AC44" s="26"/>
      <c r="AD44" s="24"/>
      <c r="AE44" s="25"/>
      <c r="AF44" s="24"/>
      <c r="AH44" s="84"/>
      <c r="AI44" s="13"/>
      <c r="AJ44" s="45"/>
      <c r="AK44" s="48"/>
      <c r="AL44" s="47"/>
      <c r="AM44" s="48"/>
      <c r="AN44" s="48"/>
      <c r="AO44" s="48"/>
      <c r="AP44" s="48"/>
      <c r="AQ44" s="48"/>
      <c r="AR44" s="49"/>
      <c r="AS44" s="48"/>
      <c r="AT44" s="47"/>
      <c r="AU44" s="48"/>
    </row>
    <row r="45" spans="2:47" x14ac:dyDescent="0.3">
      <c r="B45" s="411"/>
      <c r="C45" s="94" t="s">
        <v>102</v>
      </c>
      <c r="D45" s="273">
        <v>15</v>
      </c>
      <c r="E45" s="364">
        <v>16</v>
      </c>
      <c r="F45" s="364">
        <v>8.3000000000000007</v>
      </c>
      <c r="G45" s="281">
        <v>5.5</v>
      </c>
      <c r="H45" s="275">
        <v>9.3000000000000007</v>
      </c>
      <c r="I45" s="281">
        <v>0</v>
      </c>
      <c r="J45" s="275">
        <v>0</v>
      </c>
      <c r="K45" s="275">
        <v>11.1</v>
      </c>
      <c r="L45" s="276">
        <v>8</v>
      </c>
      <c r="M45" s="364">
        <v>14.4</v>
      </c>
      <c r="N45" s="274">
        <v>14.4</v>
      </c>
      <c r="O45" s="276">
        <v>0</v>
      </c>
      <c r="P45" s="364">
        <v>12.5</v>
      </c>
      <c r="Q45" s="274">
        <v>13.4</v>
      </c>
      <c r="R45" s="276">
        <v>11.8</v>
      </c>
      <c r="S45" s="93">
        <v>11.8</v>
      </c>
      <c r="T45" s="27">
        <v>2011</v>
      </c>
      <c r="U45" s="24">
        <v>46608</v>
      </c>
      <c r="V45" s="24">
        <v>2819</v>
      </c>
      <c r="W45" s="25">
        <v>181</v>
      </c>
      <c r="X45" s="24" t="s">
        <v>6</v>
      </c>
      <c r="Y45" s="24" t="s">
        <v>6</v>
      </c>
      <c r="Z45" s="24">
        <v>276</v>
      </c>
      <c r="AA45" s="24">
        <v>540</v>
      </c>
      <c r="AB45" s="24">
        <v>371</v>
      </c>
      <c r="AC45" s="26">
        <v>11414</v>
      </c>
      <c r="AD45" s="24">
        <v>176</v>
      </c>
      <c r="AE45" s="25">
        <v>2731</v>
      </c>
      <c r="AF45" s="24">
        <v>2933</v>
      </c>
      <c r="AH45" s="406" t="s">
        <v>18</v>
      </c>
      <c r="AI45" s="13">
        <v>2011</v>
      </c>
      <c r="AJ45" s="45">
        <v>2706</v>
      </c>
      <c r="AK45" s="48">
        <v>181</v>
      </c>
      <c r="AL45" s="47">
        <v>39</v>
      </c>
      <c r="AM45" s="48" t="s">
        <v>6</v>
      </c>
      <c r="AN45" s="48" t="s">
        <v>6</v>
      </c>
      <c r="AO45" s="48">
        <v>30</v>
      </c>
      <c r="AP45" s="48">
        <v>41</v>
      </c>
      <c r="AQ45" s="48">
        <v>47</v>
      </c>
      <c r="AR45" s="49">
        <v>750</v>
      </c>
      <c r="AS45" s="48">
        <v>24</v>
      </c>
      <c r="AT45" s="47">
        <v>180</v>
      </c>
      <c r="AU45" s="48">
        <v>175</v>
      </c>
    </row>
    <row r="46" spans="2:47" x14ac:dyDescent="0.3">
      <c r="B46" s="411"/>
      <c r="C46" s="97" t="s">
        <v>103</v>
      </c>
      <c r="D46" s="292">
        <v>12.1</v>
      </c>
      <c r="E46" s="364">
        <v>13.6</v>
      </c>
      <c r="F46" s="364">
        <v>4.7</v>
      </c>
      <c r="G46" s="281">
        <v>0</v>
      </c>
      <c r="H46" s="275">
        <v>0</v>
      </c>
      <c r="I46" s="281">
        <v>4.7</v>
      </c>
      <c r="J46" s="275">
        <v>0</v>
      </c>
      <c r="K46" s="275">
        <v>0</v>
      </c>
      <c r="L46" s="276">
        <v>0</v>
      </c>
      <c r="M46" s="364">
        <v>12.4</v>
      </c>
      <c r="N46" s="274">
        <v>12.4</v>
      </c>
      <c r="O46" s="276">
        <v>0</v>
      </c>
      <c r="P46" s="364">
        <v>10</v>
      </c>
      <c r="Q46" s="274">
        <v>10</v>
      </c>
      <c r="R46" s="276">
        <v>0</v>
      </c>
      <c r="S46" s="93">
        <v>0</v>
      </c>
      <c r="T46" s="27">
        <v>2012</v>
      </c>
      <c r="U46" s="24">
        <v>46993</v>
      </c>
      <c r="V46" s="24">
        <v>2749</v>
      </c>
      <c r="W46" s="25">
        <v>187</v>
      </c>
      <c r="X46" s="24" t="s">
        <v>6</v>
      </c>
      <c r="Y46" s="24" t="s">
        <v>6</v>
      </c>
      <c r="Z46" s="24">
        <v>275</v>
      </c>
      <c r="AA46" s="24">
        <v>518</v>
      </c>
      <c r="AB46" s="24">
        <v>232</v>
      </c>
      <c r="AC46" s="26">
        <v>11249</v>
      </c>
      <c r="AD46" s="24">
        <v>180</v>
      </c>
      <c r="AE46" s="25">
        <v>2711</v>
      </c>
      <c r="AF46" s="24">
        <v>2482</v>
      </c>
      <c r="AH46" s="407"/>
      <c r="AI46" s="13">
        <v>2012</v>
      </c>
      <c r="AJ46" s="45">
        <v>2794</v>
      </c>
      <c r="AK46" s="48">
        <v>180</v>
      </c>
      <c r="AL46" s="47">
        <v>41</v>
      </c>
      <c r="AM46" s="48" t="s">
        <v>6</v>
      </c>
      <c r="AN46" s="48" t="s">
        <v>6</v>
      </c>
      <c r="AO46" s="48">
        <v>31</v>
      </c>
      <c r="AP46" s="48">
        <v>50</v>
      </c>
      <c r="AQ46" s="48">
        <v>48</v>
      </c>
      <c r="AR46" s="49">
        <v>778</v>
      </c>
      <c r="AS46" s="48">
        <v>25</v>
      </c>
      <c r="AT46" s="47">
        <v>177</v>
      </c>
      <c r="AU46" s="48">
        <v>167</v>
      </c>
    </row>
    <row r="47" spans="2:47" x14ac:dyDescent="0.3">
      <c r="B47" s="411"/>
      <c r="C47" s="94" t="s">
        <v>74</v>
      </c>
      <c r="D47" s="273">
        <v>14.5</v>
      </c>
      <c r="E47" s="364">
        <v>14.9</v>
      </c>
      <c r="F47" s="364">
        <v>11.9</v>
      </c>
      <c r="G47" s="281">
        <v>4.5</v>
      </c>
      <c r="H47" s="275">
        <v>13.3</v>
      </c>
      <c r="I47" s="281">
        <v>9.1</v>
      </c>
      <c r="J47" s="275">
        <v>8.1</v>
      </c>
      <c r="K47" s="275">
        <v>20.2</v>
      </c>
      <c r="L47" s="276">
        <v>7.6</v>
      </c>
      <c r="M47" s="364">
        <v>12.6</v>
      </c>
      <c r="N47" s="274">
        <v>12.7</v>
      </c>
      <c r="O47" s="276">
        <v>6.2</v>
      </c>
      <c r="P47" s="364">
        <v>14.9</v>
      </c>
      <c r="Q47" s="274">
        <v>13.8</v>
      </c>
      <c r="R47" s="276">
        <v>19.3</v>
      </c>
      <c r="S47" s="93">
        <v>19.3</v>
      </c>
      <c r="T47" s="27">
        <v>2013</v>
      </c>
      <c r="U47" s="24">
        <v>49357</v>
      </c>
      <c r="V47" s="24">
        <v>1511</v>
      </c>
      <c r="W47" s="25">
        <v>174</v>
      </c>
      <c r="X47" s="24"/>
      <c r="Y47" s="24"/>
      <c r="Z47" s="24">
        <v>476</v>
      </c>
      <c r="AA47" s="24">
        <v>278</v>
      </c>
      <c r="AB47" s="24">
        <v>239</v>
      </c>
      <c r="AC47" s="26">
        <v>11156</v>
      </c>
      <c r="AD47" s="24"/>
      <c r="AE47" s="25">
        <v>1610</v>
      </c>
      <c r="AF47" s="24">
        <v>2573</v>
      </c>
      <c r="AH47" s="407"/>
      <c r="AI47" s="13">
        <v>2013</v>
      </c>
      <c r="AJ47" s="45">
        <v>2944</v>
      </c>
      <c r="AK47" s="48">
        <v>100</v>
      </c>
      <c r="AL47" s="47">
        <v>41</v>
      </c>
      <c r="AM47" s="48">
        <v>0</v>
      </c>
      <c r="AN47" s="48">
        <v>0</v>
      </c>
      <c r="AO47" s="48">
        <v>47</v>
      </c>
      <c r="AP47" s="48">
        <v>33</v>
      </c>
      <c r="AQ47" s="48">
        <v>44</v>
      </c>
      <c r="AR47" s="49">
        <v>785</v>
      </c>
      <c r="AS47" s="48">
        <v>0</v>
      </c>
      <c r="AT47" s="47">
        <v>113</v>
      </c>
      <c r="AU47" s="48">
        <v>174</v>
      </c>
    </row>
    <row r="48" spans="2:47" x14ac:dyDescent="0.3">
      <c r="B48" s="411"/>
      <c r="C48" s="94" t="s">
        <v>75</v>
      </c>
      <c r="D48" s="273">
        <v>12.7</v>
      </c>
      <c r="E48" s="364">
        <v>13.9</v>
      </c>
      <c r="F48" s="364">
        <v>8</v>
      </c>
      <c r="G48" s="281">
        <v>4.5999999999999996</v>
      </c>
      <c r="H48" s="275">
        <v>10.4</v>
      </c>
      <c r="I48" s="281">
        <v>0</v>
      </c>
      <c r="J48" s="275">
        <v>9.4</v>
      </c>
      <c r="K48" s="275">
        <v>9.6999999999999993</v>
      </c>
      <c r="L48" s="276">
        <v>7</v>
      </c>
      <c r="M48" s="364">
        <v>9.9</v>
      </c>
      <c r="N48" s="274">
        <v>10</v>
      </c>
      <c r="O48" s="276">
        <v>5.4</v>
      </c>
      <c r="P48" s="364">
        <v>9.6999999999999993</v>
      </c>
      <c r="Q48" s="274">
        <v>0</v>
      </c>
      <c r="R48" s="276">
        <v>9.6999999999999993</v>
      </c>
      <c r="S48" s="93">
        <v>9.6999999999999993</v>
      </c>
      <c r="T48" s="27"/>
      <c r="U48" s="24"/>
      <c r="V48" s="24"/>
      <c r="W48" s="25"/>
      <c r="X48" s="24"/>
      <c r="Y48" s="24"/>
      <c r="Z48" s="24"/>
      <c r="AA48" s="24"/>
      <c r="AB48" s="24"/>
      <c r="AC48" s="26"/>
      <c r="AD48" s="24"/>
      <c r="AE48" s="25"/>
      <c r="AF48" s="24"/>
      <c r="AH48" s="407"/>
      <c r="AI48" s="13"/>
      <c r="AJ48" s="45"/>
      <c r="AK48" s="48"/>
      <c r="AL48" s="47"/>
      <c r="AM48" s="48"/>
      <c r="AN48" s="48"/>
      <c r="AO48" s="48"/>
      <c r="AP48" s="48"/>
      <c r="AQ48" s="48"/>
      <c r="AR48" s="49"/>
      <c r="AS48" s="48"/>
      <c r="AT48" s="47"/>
      <c r="AU48" s="48"/>
    </row>
    <row r="49" spans="2:47" x14ac:dyDescent="0.3">
      <c r="B49" s="411"/>
      <c r="C49" s="94" t="s">
        <v>92</v>
      </c>
      <c r="D49" s="273">
        <v>15</v>
      </c>
      <c r="E49" s="364">
        <v>16.600000000000001</v>
      </c>
      <c r="F49" s="364">
        <v>8.1999999999999993</v>
      </c>
      <c r="G49" s="281">
        <v>4.5999999999999996</v>
      </c>
      <c r="H49" s="275">
        <v>8.1</v>
      </c>
      <c r="I49" s="281">
        <v>0</v>
      </c>
      <c r="J49" s="275">
        <v>9</v>
      </c>
      <c r="K49" s="275">
        <v>9.4</v>
      </c>
      <c r="L49" s="276">
        <v>8.4</v>
      </c>
      <c r="M49" s="364">
        <v>13.7</v>
      </c>
      <c r="N49" s="274">
        <v>13.8</v>
      </c>
      <c r="O49" s="276">
        <v>6.7</v>
      </c>
      <c r="P49" s="364">
        <v>14.2</v>
      </c>
      <c r="Q49" s="274">
        <v>14.2</v>
      </c>
      <c r="R49" s="276">
        <v>0</v>
      </c>
      <c r="S49" s="93">
        <v>0</v>
      </c>
      <c r="T49" s="27"/>
      <c r="U49" s="24"/>
      <c r="V49" s="24"/>
      <c r="W49" s="25"/>
      <c r="X49" s="24"/>
      <c r="Y49" s="24"/>
      <c r="Z49" s="24"/>
      <c r="AA49" s="24"/>
      <c r="AB49" s="24"/>
      <c r="AC49" s="26"/>
      <c r="AD49" s="24"/>
      <c r="AE49" s="25"/>
      <c r="AF49" s="24"/>
      <c r="AH49" s="407"/>
      <c r="AI49" s="13"/>
      <c r="AJ49" s="45"/>
      <c r="AK49" s="48"/>
      <c r="AL49" s="47"/>
      <c r="AM49" s="48"/>
      <c r="AN49" s="48"/>
      <c r="AO49" s="48"/>
      <c r="AP49" s="48"/>
      <c r="AQ49" s="48"/>
      <c r="AR49" s="49"/>
      <c r="AS49" s="48"/>
      <c r="AT49" s="47"/>
      <c r="AU49" s="48"/>
    </row>
    <row r="50" spans="2:47" x14ac:dyDescent="0.3">
      <c r="B50" s="411"/>
      <c r="C50" s="94" t="s">
        <v>77</v>
      </c>
      <c r="D50" s="273">
        <v>14.3</v>
      </c>
      <c r="E50" s="364">
        <v>15.5</v>
      </c>
      <c r="F50" s="364">
        <v>8.6</v>
      </c>
      <c r="G50" s="281">
        <v>4.8</v>
      </c>
      <c r="H50" s="275">
        <v>10.3</v>
      </c>
      <c r="I50" s="281">
        <v>0</v>
      </c>
      <c r="J50" s="275">
        <v>8.1999999999999993</v>
      </c>
      <c r="K50" s="275">
        <v>10.4</v>
      </c>
      <c r="L50" s="276">
        <v>7.7</v>
      </c>
      <c r="M50" s="364">
        <v>12.4</v>
      </c>
      <c r="N50" s="274">
        <v>12.6</v>
      </c>
      <c r="O50" s="276">
        <v>6.6</v>
      </c>
      <c r="P50" s="364">
        <v>13.3</v>
      </c>
      <c r="Q50" s="274">
        <v>13.1</v>
      </c>
      <c r="R50" s="276">
        <v>14.4</v>
      </c>
      <c r="S50" s="93">
        <v>14.4</v>
      </c>
      <c r="T50" s="27"/>
      <c r="U50" s="24"/>
      <c r="V50" s="24"/>
      <c r="W50" s="25"/>
      <c r="X50" s="24"/>
      <c r="Y50" s="24"/>
      <c r="Z50" s="24"/>
      <c r="AA50" s="24"/>
      <c r="AB50" s="24"/>
      <c r="AC50" s="26"/>
      <c r="AD50" s="24"/>
      <c r="AE50" s="25"/>
      <c r="AF50" s="24"/>
      <c r="AH50" s="407"/>
      <c r="AI50" s="13"/>
      <c r="AJ50" s="45"/>
      <c r="AK50" s="48"/>
      <c r="AL50" s="47"/>
      <c r="AM50" s="48"/>
      <c r="AN50" s="48"/>
      <c r="AO50" s="48"/>
      <c r="AP50" s="48"/>
      <c r="AQ50" s="48"/>
      <c r="AR50" s="49"/>
      <c r="AS50" s="48"/>
      <c r="AT50" s="47"/>
      <c r="AU50" s="48"/>
    </row>
    <row r="51" spans="2:47" x14ac:dyDescent="0.3">
      <c r="B51" s="411"/>
      <c r="C51" s="94" t="s">
        <v>78</v>
      </c>
      <c r="D51" s="273">
        <v>13.3</v>
      </c>
      <c r="E51" s="364">
        <v>14</v>
      </c>
      <c r="F51" s="364">
        <v>9.1</v>
      </c>
      <c r="G51" s="281">
        <v>4.8</v>
      </c>
      <c r="H51" s="275">
        <v>7.8</v>
      </c>
      <c r="I51" s="281">
        <v>0</v>
      </c>
      <c r="J51" s="275">
        <v>10.199999999999999</v>
      </c>
      <c r="K51" s="275">
        <v>17.5</v>
      </c>
      <c r="L51" s="276">
        <v>7.8</v>
      </c>
      <c r="M51" s="364">
        <v>11.8</v>
      </c>
      <c r="N51" s="274">
        <v>12</v>
      </c>
      <c r="O51" s="276">
        <v>7.5</v>
      </c>
      <c r="P51" s="364">
        <v>14.9</v>
      </c>
      <c r="Q51" s="274">
        <v>13.6</v>
      </c>
      <c r="R51" s="276">
        <v>15.6</v>
      </c>
      <c r="S51" s="93">
        <v>15.6</v>
      </c>
      <c r="T51" s="27">
        <v>2014</v>
      </c>
      <c r="U51" s="24">
        <v>47045</v>
      </c>
      <c r="V51" s="24">
        <v>2723</v>
      </c>
      <c r="W51" s="25">
        <v>188</v>
      </c>
      <c r="X51" s="24"/>
      <c r="Y51" s="24"/>
      <c r="Z51" s="24">
        <v>475</v>
      </c>
      <c r="AA51" s="24">
        <v>274</v>
      </c>
      <c r="AB51" s="24">
        <v>238</v>
      </c>
      <c r="AC51" s="26">
        <v>10291</v>
      </c>
      <c r="AD51" s="24">
        <v>216</v>
      </c>
      <c r="AE51" s="25">
        <v>1622</v>
      </c>
      <c r="AF51" s="24">
        <v>2564</v>
      </c>
      <c r="AH51" s="408"/>
      <c r="AI51" s="13">
        <v>2014</v>
      </c>
      <c r="AJ51" s="45">
        <v>2891</v>
      </c>
      <c r="AK51" s="48">
        <v>185</v>
      </c>
      <c r="AL51" s="47">
        <v>49</v>
      </c>
      <c r="AM51" s="48">
        <v>0</v>
      </c>
      <c r="AN51" s="48">
        <v>0</v>
      </c>
      <c r="AO51" s="48">
        <v>46</v>
      </c>
      <c r="AP51" s="48">
        <v>34</v>
      </c>
      <c r="AQ51" s="48">
        <v>45</v>
      </c>
      <c r="AR51" s="49">
        <v>744</v>
      </c>
      <c r="AS51" s="48">
        <v>27</v>
      </c>
      <c r="AT51" s="47">
        <v>109</v>
      </c>
      <c r="AU51" s="48">
        <v>175</v>
      </c>
    </row>
    <row r="52" spans="2:47" x14ac:dyDescent="0.3">
      <c r="B52" s="411"/>
      <c r="C52" s="94" t="s">
        <v>94</v>
      </c>
      <c r="D52" s="273">
        <v>12.7</v>
      </c>
      <c r="E52" s="364">
        <v>13.6</v>
      </c>
      <c r="F52" s="364">
        <v>8.8000000000000007</v>
      </c>
      <c r="G52" s="281">
        <v>5.6</v>
      </c>
      <c r="H52" s="275">
        <v>8.8000000000000007</v>
      </c>
      <c r="I52" s="281">
        <v>0</v>
      </c>
      <c r="J52" s="275">
        <v>6.6</v>
      </c>
      <c r="K52" s="275">
        <v>11.1</v>
      </c>
      <c r="L52" s="276">
        <v>9.1</v>
      </c>
      <c r="M52" s="364">
        <v>10.7</v>
      </c>
      <c r="N52" s="274">
        <v>10.9</v>
      </c>
      <c r="O52" s="276">
        <v>7.4</v>
      </c>
      <c r="P52" s="364">
        <v>15.6</v>
      </c>
      <c r="Q52" s="274">
        <v>15.4</v>
      </c>
      <c r="R52" s="276">
        <v>16.7</v>
      </c>
      <c r="S52" s="93">
        <v>16.7</v>
      </c>
      <c r="T52" s="27"/>
      <c r="U52" s="24"/>
      <c r="V52" s="24"/>
      <c r="W52" s="25"/>
      <c r="X52" s="24"/>
      <c r="Y52" s="24"/>
      <c r="Z52" s="24"/>
      <c r="AA52" s="24"/>
      <c r="AB52" s="24"/>
      <c r="AC52" s="26"/>
      <c r="AD52" s="24"/>
      <c r="AE52" s="25"/>
      <c r="AF52" s="24"/>
      <c r="AH52" s="84"/>
      <c r="AI52" s="13"/>
      <c r="AJ52" s="45"/>
      <c r="AK52" s="48"/>
      <c r="AL52" s="47"/>
      <c r="AM52" s="48"/>
      <c r="AN52" s="48"/>
      <c r="AO52" s="48"/>
      <c r="AP52" s="48"/>
      <c r="AQ52" s="48"/>
      <c r="AR52" s="49"/>
      <c r="AS52" s="48"/>
      <c r="AT52" s="47"/>
      <c r="AU52" s="48"/>
    </row>
    <row r="53" spans="2:47" x14ac:dyDescent="0.3">
      <c r="B53" s="411"/>
      <c r="C53" s="94" t="s">
        <v>95</v>
      </c>
      <c r="D53" s="273">
        <v>13.4</v>
      </c>
      <c r="E53" s="364">
        <v>14.2</v>
      </c>
      <c r="F53" s="364">
        <v>8.5</v>
      </c>
      <c r="G53" s="281">
        <v>4.0999999999999996</v>
      </c>
      <c r="H53" s="275">
        <v>9.1</v>
      </c>
      <c r="I53" s="281">
        <v>0</v>
      </c>
      <c r="J53" s="275">
        <v>7.8</v>
      </c>
      <c r="K53" s="275">
        <v>24.5</v>
      </c>
      <c r="L53" s="276">
        <v>7.5</v>
      </c>
      <c r="M53" s="364">
        <v>11.7</v>
      </c>
      <c r="N53" s="274">
        <v>11.8</v>
      </c>
      <c r="O53" s="276">
        <v>7.1</v>
      </c>
      <c r="P53" s="364">
        <v>14.7</v>
      </c>
      <c r="Q53" s="274">
        <v>13.9</v>
      </c>
      <c r="R53" s="276">
        <v>17.2</v>
      </c>
      <c r="S53" s="93">
        <v>17.2</v>
      </c>
      <c r="T53" s="27">
        <v>2011</v>
      </c>
      <c r="U53" s="24">
        <v>45192</v>
      </c>
      <c r="V53" s="24" t="s">
        <v>6</v>
      </c>
      <c r="W53" s="25">
        <v>187</v>
      </c>
      <c r="X53" s="24">
        <v>912</v>
      </c>
      <c r="Y53" s="24" t="s">
        <v>6</v>
      </c>
      <c r="Z53" s="24">
        <v>272</v>
      </c>
      <c r="AA53" s="24">
        <v>653</v>
      </c>
      <c r="AB53" s="24">
        <v>766</v>
      </c>
      <c r="AC53" s="26">
        <v>10276</v>
      </c>
      <c r="AD53" s="24" t="s">
        <v>6</v>
      </c>
      <c r="AE53" s="25">
        <v>3427</v>
      </c>
      <c r="AF53" s="24">
        <v>2447</v>
      </c>
      <c r="AH53" s="406" t="s">
        <v>17</v>
      </c>
      <c r="AI53" s="13">
        <v>2011</v>
      </c>
      <c r="AJ53" s="45">
        <v>2760</v>
      </c>
      <c r="AK53" s="48" t="s">
        <v>6</v>
      </c>
      <c r="AL53" s="47">
        <v>42</v>
      </c>
      <c r="AM53" s="48">
        <v>74</v>
      </c>
      <c r="AN53" s="48" t="s">
        <v>6</v>
      </c>
      <c r="AO53" s="48">
        <v>31</v>
      </c>
      <c r="AP53" s="48">
        <v>30</v>
      </c>
      <c r="AQ53" s="48">
        <v>80</v>
      </c>
      <c r="AR53" s="49">
        <v>804</v>
      </c>
      <c r="AS53" s="48" t="s">
        <v>6</v>
      </c>
      <c r="AT53" s="47">
        <v>231</v>
      </c>
      <c r="AU53" s="48">
        <v>141</v>
      </c>
    </row>
    <row r="54" spans="2:47" x14ac:dyDescent="0.3">
      <c r="B54" s="411"/>
      <c r="C54" s="94" t="s">
        <v>96</v>
      </c>
      <c r="D54" s="273">
        <v>14</v>
      </c>
      <c r="E54" s="364">
        <v>14.8</v>
      </c>
      <c r="F54" s="364">
        <v>8.3000000000000007</v>
      </c>
      <c r="G54" s="281">
        <v>5.4</v>
      </c>
      <c r="H54" s="275">
        <v>11.7</v>
      </c>
      <c r="I54" s="281">
        <v>0</v>
      </c>
      <c r="J54" s="275">
        <v>7.6</v>
      </c>
      <c r="K54" s="275">
        <v>9.9</v>
      </c>
      <c r="L54" s="276">
        <v>7.3</v>
      </c>
      <c r="M54" s="364">
        <v>12</v>
      </c>
      <c r="N54" s="274">
        <v>12.2</v>
      </c>
      <c r="O54" s="276">
        <v>6.8</v>
      </c>
      <c r="P54" s="364">
        <v>14</v>
      </c>
      <c r="Q54" s="274">
        <v>14</v>
      </c>
      <c r="R54" s="276">
        <v>0</v>
      </c>
      <c r="S54" s="93">
        <v>0</v>
      </c>
      <c r="T54" s="27">
        <v>2012</v>
      </c>
      <c r="U54" s="24">
        <v>41324</v>
      </c>
      <c r="V54" s="24" t="s">
        <v>6</v>
      </c>
      <c r="W54" s="25">
        <v>190</v>
      </c>
      <c r="X54" s="24">
        <v>821</v>
      </c>
      <c r="Y54" s="24" t="s">
        <v>6</v>
      </c>
      <c r="Z54" s="24">
        <v>271</v>
      </c>
      <c r="AA54" s="24">
        <v>645</v>
      </c>
      <c r="AB54" s="24">
        <v>581</v>
      </c>
      <c r="AC54" s="26">
        <v>10358</v>
      </c>
      <c r="AD54" s="24" t="s">
        <v>6</v>
      </c>
      <c r="AE54" s="25">
        <v>7025</v>
      </c>
      <c r="AF54" s="24">
        <v>2281</v>
      </c>
      <c r="AH54" s="407"/>
      <c r="AI54" s="13">
        <v>2012</v>
      </c>
      <c r="AJ54" s="45">
        <v>2528</v>
      </c>
      <c r="AK54" s="48" t="s">
        <v>6</v>
      </c>
      <c r="AL54" s="47">
        <v>44</v>
      </c>
      <c r="AM54" s="48">
        <v>74</v>
      </c>
      <c r="AN54" s="48" t="s">
        <v>6</v>
      </c>
      <c r="AO54" s="48">
        <v>30</v>
      </c>
      <c r="AP54" s="48">
        <v>30</v>
      </c>
      <c r="AQ54" s="48">
        <v>79</v>
      </c>
      <c r="AR54" s="49">
        <v>792</v>
      </c>
      <c r="AS54" s="48" t="s">
        <v>6</v>
      </c>
      <c r="AT54" s="47">
        <v>457</v>
      </c>
      <c r="AU54" s="48">
        <v>138</v>
      </c>
    </row>
    <row r="55" spans="2:47" x14ac:dyDescent="0.3">
      <c r="B55" s="411"/>
      <c r="C55" s="94" t="s">
        <v>97</v>
      </c>
      <c r="D55" s="273">
        <v>16.3</v>
      </c>
      <c r="E55" s="364">
        <v>17.5</v>
      </c>
      <c r="F55" s="364">
        <v>7.6</v>
      </c>
      <c r="G55" s="281">
        <v>4.5999999999999996</v>
      </c>
      <c r="H55" s="275">
        <v>9.4</v>
      </c>
      <c r="I55" s="281">
        <v>0</v>
      </c>
      <c r="J55" s="275">
        <v>0</v>
      </c>
      <c r="K55" s="275">
        <v>0</v>
      </c>
      <c r="L55" s="276">
        <v>0</v>
      </c>
      <c r="M55" s="364">
        <v>14</v>
      </c>
      <c r="N55" s="274">
        <v>14</v>
      </c>
      <c r="O55" s="276">
        <v>0</v>
      </c>
      <c r="P55" s="364">
        <v>15.8</v>
      </c>
      <c r="Q55" s="274">
        <v>15.8</v>
      </c>
      <c r="R55" s="276">
        <v>0</v>
      </c>
      <c r="S55" s="93">
        <v>0</v>
      </c>
      <c r="T55" s="27">
        <v>2013</v>
      </c>
      <c r="U55" s="24">
        <v>40038</v>
      </c>
      <c r="V55" s="24"/>
      <c r="W55" s="25">
        <v>192</v>
      </c>
      <c r="X55" s="24">
        <v>756</v>
      </c>
      <c r="Y55" s="24"/>
      <c r="Z55" s="24">
        <v>655</v>
      </c>
      <c r="AA55" s="24">
        <v>287</v>
      </c>
      <c r="AB55" s="24">
        <v>591</v>
      </c>
      <c r="AC55" s="26">
        <v>10429</v>
      </c>
      <c r="AD55" s="24"/>
      <c r="AE55" s="25">
        <v>3118</v>
      </c>
      <c r="AF55" s="24">
        <v>6746</v>
      </c>
      <c r="AH55" s="407"/>
      <c r="AI55" s="13">
        <v>2013</v>
      </c>
      <c r="AJ55" s="45">
        <v>2456</v>
      </c>
      <c r="AK55" s="48">
        <v>0</v>
      </c>
      <c r="AL55" s="47">
        <v>46</v>
      </c>
      <c r="AM55" s="48">
        <v>75</v>
      </c>
      <c r="AN55" s="48">
        <v>0</v>
      </c>
      <c r="AO55" s="48">
        <v>28</v>
      </c>
      <c r="AP55" s="48">
        <v>29</v>
      </c>
      <c r="AQ55" s="48">
        <v>79</v>
      </c>
      <c r="AR55" s="49">
        <v>789</v>
      </c>
      <c r="AS55" s="48">
        <v>0</v>
      </c>
      <c r="AT55" s="47">
        <v>195</v>
      </c>
      <c r="AU55" s="48">
        <v>447</v>
      </c>
    </row>
    <row r="56" spans="2:47" ht="12" thickBot="1" x14ac:dyDescent="0.35">
      <c r="B56" s="411"/>
      <c r="C56" s="95" t="s">
        <v>83</v>
      </c>
      <c r="D56" s="282">
        <v>14.2</v>
      </c>
      <c r="E56" s="365">
        <v>15.2</v>
      </c>
      <c r="F56" s="365">
        <v>10</v>
      </c>
      <c r="G56" s="283">
        <v>5.3</v>
      </c>
      <c r="H56" s="284">
        <v>12.6</v>
      </c>
      <c r="I56" s="283">
        <v>7.9</v>
      </c>
      <c r="J56" s="284">
        <v>8.6999999999999993</v>
      </c>
      <c r="K56" s="284">
        <v>17.5</v>
      </c>
      <c r="L56" s="285">
        <v>7.6</v>
      </c>
      <c r="M56" s="365">
        <v>12</v>
      </c>
      <c r="N56" s="286">
        <v>12.1</v>
      </c>
      <c r="O56" s="285">
        <v>6.8</v>
      </c>
      <c r="P56" s="365">
        <v>14.3</v>
      </c>
      <c r="Q56" s="286">
        <v>13.8</v>
      </c>
      <c r="R56" s="285">
        <v>15.2</v>
      </c>
      <c r="S56" s="93">
        <v>15.2</v>
      </c>
      <c r="T56" s="27"/>
      <c r="U56" s="24"/>
      <c r="V56" s="24"/>
      <c r="W56" s="25"/>
      <c r="X56" s="24"/>
      <c r="Y56" s="24"/>
      <c r="Z56" s="24"/>
      <c r="AA56" s="24"/>
      <c r="AB56" s="24"/>
      <c r="AC56" s="26"/>
      <c r="AD56" s="24"/>
      <c r="AE56" s="25"/>
      <c r="AF56" s="24"/>
      <c r="AH56" s="407"/>
      <c r="AI56" s="13"/>
      <c r="AJ56" s="45"/>
      <c r="AK56" s="48"/>
      <c r="AL56" s="47"/>
      <c r="AM56" s="48"/>
      <c r="AN56" s="48"/>
      <c r="AO56" s="48"/>
      <c r="AP56" s="48"/>
      <c r="AQ56" s="48"/>
      <c r="AR56" s="49"/>
      <c r="AS56" s="48"/>
      <c r="AT56" s="47"/>
      <c r="AU56" s="48"/>
    </row>
    <row r="57" spans="2:47" x14ac:dyDescent="0.3">
      <c r="B57" s="410" t="s">
        <v>106</v>
      </c>
      <c r="C57" s="96" t="s">
        <v>67</v>
      </c>
      <c r="D57" s="287">
        <v>14</v>
      </c>
      <c r="E57" s="366">
        <v>15.3</v>
      </c>
      <c r="F57" s="366">
        <v>12.2</v>
      </c>
      <c r="G57" s="288">
        <v>5.2</v>
      </c>
      <c r="H57" s="289">
        <v>15.3</v>
      </c>
      <c r="I57" s="288">
        <v>7.1</v>
      </c>
      <c r="J57" s="289">
        <v>9.1</v>
      </c>
      <c r="K57" s="289">
        <v>19.5</v>
      </c>
      <c r="L57" s="290">
        <v>7.4</v>
      </c>
      <c r="M57" s="366">
        <v>10.5</v>
      </c>
      <c r="N57" s="291">
        <v>10.5</v>
      </c>
      <c r="O57" s="290">
        <v>0</v>
      </c>
      <c r="P57" s="366">
        <v>13.9</v>
      </c>
      <c r="Q57" s="291">
        <v>12.3</v>
      </c>
      <c r="R57" s="290">
        <v>15.1</v>
      </c>
      <c r="S57" s="93">
        <v>15.1</v>
      </c>
      <c r="T57" s="27"/>
      <c r="U57" s="24"/>
      <c r="V57" s="24"/>
      <c r="W57" s="25"/>
      <c r="X57" s="24"/>
      <c r="Y57" s="24"/>
      <c r="Z57" s="24"/>
      <c r="AA57" s="24"/>
      <c r="AB57" s="24"/>
      <c r="AC57" s="26"/>
      <c r="AD57" s="24"/>
      <c r="AE57" s="25"/>
      <c r="AF57" s="24"/>
      <c r="AH57" s="407"/>
      <c r="AI57" s="13"/>
      <c r="AJ57" s="45"/>
      <c r="AK57" s="48"/>
      <c r="AL57" s="47"/>
      <c r="AM57" s="48"/>
      <c r="AN57" s="48"/>
      <c r="AO57" s="48"/>
      <c r="AP57" s="48"/>
      <c r="AQ57" s="48"/>
      <c r="AR57" s="49"/>
      <c r="AS57" s="48"/>
      <c r="AT57" s="47"/>
      <c r="AU57" s="48"/>
    </row>
    <row r="58" spans="2:47" x14ac:dyDescent="0.3">
      <c r="B58" s="411"/>
      <c r="C58" s="94" t="s">
        <v>107</v>
      </c>
      <c r="D58" s="273">
        <v>13</v>
      </c>
      <c r="E58" s="364">
        <v>14.3</v>
      </c>
      <c r="F58" s="364">
        <v>10.5</v>
      </c>
      <c r="G58" s="281">
        <v>6.5</v>
      </c>
      <c r="H58" s="275">
        <v>14.5</v>
      </c>
      <c r="I58" s="281">
        <v>8</v>
      </c>
      <c r="J58" s="275">
        <v>10.199999999999999</v>
      </c>
      <c r="K58" s="275">
        <v>17.5</v>
      </c>
      <c r="L58" s="276">
        <v>7.3</v>
      </c>
      <c r="M58" s="364">
        <v>11.1</v>
      </c>
      <c r="N58" s="274">
        <v>11.1</v>
      </c>
      <c r="O58" s="276">
        <v>7.1</v>
      </c>
      <c r="P58" s="364">
        <v>12.9</v>
      </c>
      <c r="Q58" s="274">
        <v>12.8</v>
      </c>
      <c r="R58" s="276">
        <v>14.4</v>
      </c>
      <c r="S58" s="93">
        <v>14.4</v>
      </c>
      <c r="T58" s="27"/>
      <c r="U58" s="24"/>
      <c r="V58" s="24"/>
      <c r="W58" s="25"/>
      <c r="X58" s="24"/>
      <c r="Y58" s="24"/>
      <c r="Z58" s="24"/>
      <c r="AA58" s="24"/>
      <c r="AB58" s="24"/>
      <c r="AC58" s="26"/>
      <c r="AD58" s="24"/>
      <c r="AE58" s="25"/>
      <c r="AF58" s="24"/>
      <c r="AH58" s="407"/>
      <c r="AI58" s="13"/>
      <c r="AJ58" s="45"/>
      <c r="AK58" s="48"/>
      <c r="AL58" s="47"/>
      <c r="AM58" s="48"/>
      <c r="AN58" s="48"/>
      <c r="AO58" s="48"/>
      <c r="AP58" s="48"/>
      <c r="AQ58" s="48"/>
      <c r="AR58" s="49"/>
      <c r="AS58" s="48"/>
      <c r="AT58" s="47"/>
      <c r="AU58" s="48"/>
    </row>
    <row r="59" spans="2:47" x14ac:dyDescent="0.3">
      <c r="B59" s="411"/>
      <c r="C59" s="94" t="s">
        <v>69</v>
      </c>
      <c r="D59" s="273">
        <v>14.3</v>
      </c>
      <c r="E59" s="364">
        <v>15.3</v>
      </c>
      <c r="F59" s="364">
        <v>9.1</v>
      </c>
      <c r="G59" s="281">
        <v>4.4000000000000004</v>
      </c>
      <c r="H59" s="275">
        <v>7.4</v>
      </c>
      <c r="I59" s="281">
        <v>0</v>
      </c>
      <c r="J59" s="275">
        <v>7.7</v>
      </c>
      <c r="K59" s="275">
        <v>23.8</v>
      </c>
      <c r="L59" s="276">
        <v>7.1</v>
      </c>
      <c r="M59" s="364">
        <v>12.4</v>
      </c>
      <c r="N59" s="274">
        <v>12.5</v>
      </c>
      <c r="O59" s="276">
        <v>7.6</v>
      </c>
      <c r="P59" s="364">
        <v>14.7</v>
      </c>
      <c r="Q59" s="274">
        <v>14.5</v>
      </c>
      <c r="R59" s="276">
        <v>15.4</v>
      </c>
      <c r="S59" s="93">
        <v>15.4</v>
      </c>
      <c r="T59" s="27">
        <v>2014</v>
      </c>
      <c r="U59" s="24">
        <v>38848</v>
      </c>
      <c r="V59" s="24"/>
      <c r="W59" s="25">
        <v>724</v>
      </c>
      <c r="X59" s="24">
        <v>768</v>
      </c>
      <c r="Y59" s="24"/>
      <c r="Z59" s="24">
        <v>648</v>
      </c>
      <c r="AA59" s="24">
        <v>274</v>
      </c>
      <c r="AB59" s="24">
        <v>596</v>
      </c>
      <c r="AC59" s="26">
        <v>10272</v>
      </c>
      <c r="AD59" s="24"/>
      <c r="AE59" s="25">
        <v>2978</v>
      </c>
      <c r="AF59" s="24">
        <v>5901</v>
      </c>
      <c r="AH59" s="408"/>
      <c r="AI59" s="13">
        <v>2014</v>
      </c>
      <c r="AJ59" s="45">
        <v>2537</v>
      </c>
      <c r="AK59" s="48">
        <v>0</v>
      </c>
      <c r="AL59" s="47">
        <v>114</v>
      </c>
      <c r="AM59" s="48">
        <v>76</v>
      </c>
      <c r="AN59" s="48">
        <v>0</v>
      </c>
      <c r="AO59" s="48">
        <v>30</v>
      </c>
      <c r="AP59" s="48">
        <v>30</v>
      </c>
      <c r="AQ59" s="48">
        <v>80</v>
      </c>
      <c r="AR59" s="49">
        <v>794</v>
      </c>
      <c r="AS59" s="48">
        <v>0</v>
      </c>
      <c r="AT59" s="47">
        <v>188</v>
      </c>
      <c r="AU59" s="48">
        <v>395</v>
      </c>
    </row>
    <row r="60" spans="2:47" x14ac:dyDescent="0.3">
      <c r="B60" s="411"/>
      <c r="C60" s="94" t="s">
        <v>70</v>
      </c>
      <c r="D60" s="273">
        <v>12.9</v>
      </c>
      <c r="E60" s="364">
        <v>13.7</v>
      </c>
      <c r="F60" s="364">
        <v>8.4</v>
      </c>
      <c r="G60" s="281">
        <v>6.5</v>
      </c>
      <c r="H60" s="275">
        <v>10.8</v>
      </c>
      <c r="I60" s="281">
        <v>7.8</v>
      </c>
      <c r="J60" s="275">
        <v>8.6999999999999993</v>
      </c>
      <c r="K60" s="275">
        <v>9.6999999999999993</v>
      </c>
      <c r="L60" s="276">
        <v>6.9</v>
      </c>
      <c r="M60" s="364">
        <v>11.9</v>
      </c>
      <c r="N60" s="274">
        <v>11.9</v>
      </c>
      <c r="O60" s="276">
        <v>6.3</v>
      </c>
      <c r="P60" s="364">
        <v>13</v>
      </c>
      <c r="Q60" s="274">
        <v>13.1</v>
      </c>
      <c r="R60" s="276">
        <v>12.2</v>
      </c>
      <c r="S60" s="93">
        <v>12.2</v>
      </c>
      <c r="T60" s="27"/>
      <c r="U60" s="24"/>
      <c r="V60" s="24"/>
      <c r="W60" s="25"/>
      <c r="X60" s="24"/>
      <c r="Y60" s="24"/>
      <c r="Z60" s="24"/>
      <c r="AA60" s="24"/>
      <c r="AB60" s="24"/>
      <c r="AC60" s="26"/>
      <c r="AD60" s="24"/>
      <c r="AE60" s="25"/>
      <c r="AF60" s="24"/>
      <c r="AH60" s="84"/>
      <c r="AI60" s="13"/>
      <c r="AJ60" s="45"/>
      <c r="AK60" s="48"/>
      <c r="AL60" s="47"/>
      <c r="AM60" s="48"/>
      <c r="AN60" s="48"/>
      <c r="AO60" s="48"/>
      <c r="AP60" s="48"/>
      <c r="AQ60" s="48"/>
      <c r="AR60" s="49"/>
      <c r="AS60" s="48"/>
      <c r="AT60" s="47"/>
      <c r="AU60" s="48"/>
    </row>
    <row r="61" spans="2:47" x14ac:dyDescent="0.3">
      <c r="B61" s="411"/>
      <c r="C61" s="94" t="s">
        <v>71</v>
      </c>
      <c r="D61" s="273">
        <v>15.2</v>
      </c>
      <c r="E61" s="364">
        <v>16.2</v>
      </c>
      <c r="F61" s="364">
        <v>6.8</v>
      </c>
      <c r="G61" s="281">
        <v>3.8</v>
      </c>
      <c r="H61" s="275">
        <v>0</v>
      </c>
      <c r="I61" s="281">
        <v>0</v>
      </c>
      <c r="J61" s="275">
        <v>8.1</v>
      </c>
      <c r="K61" s="275">
        <v>10.3</v>
      </c>
      <c r="L61" s="276">
        <v>5.3</v>
      </c>
      <c r="M61" s="364">
        <v>13.6</v>
      </c>
      <c r="N61" s="274">
        <v>13.8</v>
      </c>
      <c r="O61" s="276">
        <v>8</v>
      </c>
      <c r="P61" s="364">
        <v>14.7</v>
      </c>
      <c r="Q61" s="274">
        <v>14.7</v>
      </c>
      <c r="R61" s="276">
        <v>14.9</v>
      </c>
      <c r="S61" s="93">
        <v>14.9</v>
      </c>
      <c r="T61" s="27">
        <v>2011</v>
      </c>
      <c r="U61" s="24">
        <v>38010</v>
      </c>
      <c r="V61" s="24" t="s">
        <v>6</v>
      </c>
      <c r="W61" s="25">
        <v>158</v>
      </c>
      <c r="X61" s="24">
        <v>324</v>
      </c>
      <c r="Y61" s="24" t="s">
        <v>6</v>
      </c>
      <c r="Z61" s="24" t="s">
        <v>6</v>
      </c>
      <c r="AA61" s="24">
        <v>307</v>
      </c>
      <c r="AB61" s="24">
        <v>585</v>
      </c>
      <c r="AC61" s="26">
        <v>10022</v>
      </c>
      <c r="AD61" s="24" t="s">
        <v>6</v>
      </c>
      <c r="AE61" s="25">
        <v>837</v>
      </c>
      <c r="AF61" s="24">
        <v>1700</v>
      </c>
      <c r="AH61" s="406" t="s">
        <v>16</v>
      </c>
      <c r="AI61" s="13">
        <v>2011</v>
      </c>
      <c r="AJ61" s="45">
        <v>2260</v>
      </c>
      <c r="AK61" s="48" t="s">
        <v>6</v>
      </c>
      <c r="AL61" s="47">
        <v>34</v>
      </c>
      <c r="AM61" s="48">
        <v>42</v>
      </c>
      <c r="AN61" s="48" t="s">
        <v>6</v>
      </c>
      <c r="AO61" s="48" t="s">
        <v>6</v>
      </c>
      <c r="AP61" s="48">
        <v>31</v>
      </c>
      <c r="AQ61" s="48">
        <v>67</v>
      </c>
      <c r="AR61" s="49">
        <v>729</v>
      </c>
      <c r="AS61" s="48" t="s">
        <v>6</v>
      </c>
      <c r="AT61" s="47">
        <v>50</v>
      </c>
      <c r="AU61" s="48">
        <v>126</v>
      </c>
    </row>
    <row r="62" spans="2:47" x14ac:dyDescent="0.3">
      <c r="B62" s="411"/>
      <c r="C62" s="94" t="s">
        <v>72</v>
      </c>
      <c r="D62" s="273">
        <v>14.4</v>
      </c>
      <c r="E62" s="364">
        <v>15.3</v>
      </c>
      <c r="F62" s="364">
        <v>9.1</v>
      </c>
      <c r="G62" s="281">
        <v>6.4</v>
      </c>
      <c r="H62" s="275">
        <v>10.1</v>
      </c>
      <c r="I62" s="281">
        <v>0</v>
      </c>
      <c r="J62" s="275">
        <v>9.1</v>
      </c>
      <c r="K62" s="275">
        <v>21.6</v>
      </c>
      <c r="L62" s="276">
        <v>7.5</v>
      </c>
      <c r="M62" s="364">
        <v>12.9</v>
      </c>
      <c r="N62" s="274">
        <v>12.9</v>
      </c>
      <c r="O62" s="276">
        <v>0</v>
      </c>
      <c r="P62" s="364">
        <v>15.2</v>
      </c>
      <c r="Q62" s="274">
        <v>14.9</v>
      </c>
      <c r="R62" s="276">
        <v>15.8</v>
      </c>
      <c r="S62" s="93">
        <v>15.8</v>
      </c>
      <c r="T62" s="27">
        <v>2012</v>
      </c>
      <c r="U62" s="24">
        <v>37460</v>
      </c>
      <c r="V62" s="24" t="s">
        <v>6</v>
      </c>
      <c r="W62" s="25">
        <v>167</v>
      </c>
      <c r="X62" s="24">
        <v>485</v>
      </c>
      <c r="Y62" s="24" t="s">
        <v>6</v>
      </c>
      <c r="Z62" s="24" t="s">
        <v>6</v>
      </c>
      <c r="AA62" s="24">
        <v>314</v>
      </c>
      <c r="AB62" s="24">
        <v>1195</v>
      </c>
      <c r="AC62" s="26">
        <v>9001</v>
      </c>
      <c r="AD62" s="24" t="s">
        <v>6</v>
      </c>
      <c r="AE62" s="25">
        <v>778</v>
      </c>
      <c r="AF62" s="24">
        <v>1564</v>
      </c>
      <c r="AH62" s="407"/>
      <c r="AI62" s="13">
        <v>2012</v>
      </c>
      <c r="AJ62" s="45">
        <v>2281</v>
      </c>
      <c r="AK62" s="48" t="s">
        <v>6</v>
      </c>
      <c r="AL62" s="47">
        <v>33</v>
      </c>
      <c r="AM62" s="48">
        <v>55</v>
      </c>
      <c r="AN62" s="48" t="s">
        <v>6</v>
      </c>
      <c r="AO62" s="48" t="s">
        <v>6</v>
      </c>
      <c r="AP62" s="48">
        <v>31</v>
      </c>
      <c r="AQ62" s="48">
        <v>127</v>
      </c>
      <c r="AR62" s="49">
        <v>657</v>
      </c>
      <c r="AS62" s="48" t="s">
        <v>6</v>
      </c>
      <c r="AT62" s="47">
        <v>51</v>
      </c>
      <c r="AU62" s="48">
        <v>123</v>
      </c>
    </row>
    <row r="63" spans="2:47" x14ac:dyDescent="0.3">
      <c r="B63" s="411"/>
      <c r="C63" s="94" t="s">
        <v>73</v>
      </c>
      <c r="D63" s="273">
        <v>14.1</v>
      </c>
      <c r="E63" s="364">
        <v>15</v>
      </c>
      <c r="F63" s="364">
        <v>7.1</v>
      </c>
      <c r="G63" s="281">
        <v>5.8</v>
      </c>
      <c r="H63" s="275">
        <v>9.1999999999999993</v>
      </c>
      <c r="I63" s="281">
        <v>0</v>
      </c>
      <c r="J63" s="275">
        <v>5</v>
      </c>
      <c r="K63" s="275">
        <v>11.1</v>
      </c>
      <c r="L63" s="276">
        <v>5.9</v>
      </c>
      <c r="M63" s="364">
        <v>14.2</v>
      </c>
      <c r="N63" s="274">
        <v>14.2</v>
      </c>
      <c r="O63" s="276">
        <v>0</v>
      </c>
      <c r="P63" s="364">
        <v>12.7</v>
      </c>
      <c r="Q63" s="274">
        <v>13.5</v>
      </c>
      <c r="R63" s="276">
        <v>12</v>
      </c>
      <c r="S63" s="93">
        <v>12</v>
      </c>
      <c r="T63" s="27">
        <v>2013</v>
      </c>
      <c r="U63" s="24">
        <v>37005</v>
      </c>
      <c r="V63" s="24"/>
      <c r="W63" s="25">
        <v>170</v>
      </c>
      <c r="X63" s="24">
        <v>512</v>
      </c>
      <c r="Y63" s="24"/>
      <c r="Z63" s="24">
        <v>311</v>
      </c>
      <c r="AA63" s="24"/>
      <c r="AB63" s="24">
        <v>942</v>
      </c>
      <c r="AC63" s="26">
        <v>8494</v>
      </c>
      <c r="AD63" s="24"/>
      <c r="AE63" s="25">
        <v>1372</v>
      </c>
      <c r="AF63" s="24">
        <v>1057</v>
      </c>
      <c r="AH63" s="407"/>
      <c r="AI63" s="13">
        <v>2013</v>
      </c>
      <c r="AJ63" s="45">
        <v>2309</v>
      </c>
      <c r="AK63" s="48">
        <v>0</v>
      </c>
      <c r="AL63" s="47">
        <v>31</v>
      </c>
      <c r="AM63" s="48">
        <v>55</v>
      </c>
      <c r="AN63" s="48">
        <v>0</v>
      </c>
      <c r="AO63" s="48">
        <v>28</v>
      </c>
      <c r="AP63" s="48">
        <v>0</v>
      </c>
      <c r="AQ63" s="48">
        <v>118</v>
      </c>
      <c r="AR63" s="49">
        <v>591</v>
      </c>
      <c r="AS63" s="48">
        <v>0</v>
      </c>
      <c r="AT63" s="47">
        <v>116</v>
      </c>
      <c r="AU63" s="48">
        <v>79</v>
      </c>
    </row>
    <row r="64" spans="2:47" x14ac:dyDescent="0.3">
      <c r="B64" s="411"/>
      <c r="C64" s="97" t="s">
        <v>103</v>
      </c>
      <c r="D64" s="292">
        <v>10.3</v>
      </c>
      <c r="E64" s="364">
        <v>11</v>
      </c>
      <c r="F64" s="364">
        <v>5.5</v>
      </c>
      <c r="G64" s="281">
        <v>0</v>
      </c>
      <c r="H64" s="275">
        <v>0</v>
      </c>
      <c r="I64" s="281">
        <v>5.5</v>
      </c>
      <c r="J64" s="275">
        <v>0</v>
      </c>
      <c r="K64" s="275">
        <v>0</v>
      </c>
      <c r="L64" s="276">
        <v>0</v>
      </c>
      <c r="M64" s="364">
        <v>10.7</v>
      </c>
      <c r="N64" s="274">
        <v>10.7</v>
      </c>
      <c r="O64" s="276">
        <v>0</v>
      </c>
      <c r="P64" s="364">
        <v>10.199999999999999</v>
      </c>
      <c r="Q64" s="274">
        <v>10.199999999999999</v>
      </c>
      <c r="R64" s="276">
        <v>0</v>
      </c>
      <c r="S64" s="93">
        <v>0</v>
      </c>
      <c r="T64" s="27"/>
      <c r="U64" s="24"/>
      <c r="V64" s="24"/>
      <c r="W64" s="25"/>
      <c r="X64" s="24"/>
      <c r="Y64" s="24"/>
      <c r="Z64" s="24"/>
      <c r="AA64" s="24"/>
      <c r="AB64" s="24"/>
      <c r="AC64" s="26"/>
      <c r="AD64" s="24"/>
      <c r="AE64" s="25"/>
      <c r="AF64" s="24"/>
      <c r="AH64" s="407"/>
      <c r="AI64" s="13"/>
      <c r="AJ64" s="45"/>
      <c r="AK64" s="48"/>
      <c r="AL64" s="47"/>
      <c r="AM64" s="48"/>
      <c r="AN64" s="48"/>
      <c r="AO64" s="48"/>
      <c r="AP64" s="48"/>
      <c r="AQ64" s="48"/>
      <c r="AR64" s="49"/>
      <c r="AS64" s="48"/>
      <c r="AT64" s="47"/>
      <c r="AU64" s="48"/>
    </row>
    <row r="65" spans="2:47" x14ac:dyDescent="0.3">
      <c r="B65" s="411"/>
      <c r="C65" s="94" t="s">
        <v>90</v>
      </c>
      <c r="D65" s="273">
        <v>13.9</v>
      </c>
      <c r="E65" s="364">
        <v>14.4</v>
      </c>
      <c r="F65" s="364">
        <v>11.6</v>
      </c>
      <c r="G65" s="281">
        <v>4.5</v>
      </c>
      <c r="H65" s="275">
        <v>12.8</v>
      </c>
      <c r="I65" s="281">
        <v>8.8000000000000007</v>
      </c>
      <c r="J65" s="275">
        <v>7.5</v>
      </c>
      <c r="K65" s="275">
        <v>20</v>
      </c>
      <c r="L65" s="276">
        <v>7.6</v>
      </c>
      <c r="M65" s="364">
        <v>12</v>
      </c>
      <c r="N65" s="274">
        <v>12.1</v>
      </c>
      <c r="O65" s="276">
        <v>5.8</v>
      </c>
      <c r="P65" s="364">
        <v>14.2</v>
      </c>
      <c r="Q65" s="274">
        <v>13.1</v>
      </c>
      <c r="R65" s="276">
        <v>19.2</v>
      </c>
      <c r="S65" s="93">
        <v>19.2</v>
      </c>
      <c r="T65" s="27"/>
      <c r="U65" s="24"/>
      <c r="V65" s="24"/>
      <c r="W65" s="25"/>
      <c r="X65" s="24"/>
      <c r="Y65" s="24"/>
      <c r="Z65" s="24"/>
      <c r="AA65" s="24"/>
      <c r="AB65" s="24"/>
      <c r="AC65" s="26"/>
      <c r="AD65" s="24"/>
      <c r="AE65" s="25"/>
      <c r="AF65" s="24"/>
      <c r="AH65" s="407"/>
      <c r="AI65" s="13"/>
      <c r="AJ65" s="45"/>
      <c r="AK65" s="48"/>
      <c r="AL65" s="47"/>
      <c r="AM65" s="48"/>
      <c r="AN65" s="48"/>
      <c r="AO65" s="48"/>
      <c r="AP65" s="48"/>
      <c r="AQ65" s="48"/>
      <c r="AR65" s="49"/>
      <c r="AS65" s="48"/>
      <c r="AT65" s="47"/>
      <c r="AU65" s="48"/>
    </row>
    <row r="66" spans="2:47" x14ac:dyDescent="0.3">
      <c r="B66" s="411"/>
      <c r="C66" s="94" t="s">
        <v>91</v>
      </c>
      <c r="D66" s="273">
        <v>12.3</v>
      </c>
      <c r="E66" s="364">
        <v>13.5</v>
      </c>
      <c r="F66" s="364">
        <v>7.4</v>
      </c>
      <c r="G66" s="281">
        <v>4.5</v>
      </c>
      <c r="H66" s="275">
        <v>10.5</v>
      </c>
      <c r="I66" s="281">
        <v>0</v>
      </c>
      <c r="J66" s="275">
        <v>8.5</v>
      </c>
      <c r="K66" s="275">
        <v>9.4</v>
      </c>
      <c r="L66" s="276">
        <v>6</v>
      </c>
      <c r="M66" s="364">
        <v>9.6999999999999993</v>
      </c>
      <c r="N66" s="274">
        <v>9.8000000000000007</v>
      </c>
      <c r="O66" s="276">
        <v>4.7</v>
      </c>
      <c r="P66" s="364">
        <v>9.9</v>
      </c>
      <c r="Q66" s="274">
        <v>0</v>
      </c>
      <c r="R66" s="276">
        <v>9.9</v>
      </c>
      <c r="S66" s="93">
        <v>9.9</v>
      </c>
      <c r="T66" s="27"/>
      <c r="U66" s="24"/>
      <c r="V66" s="24"/>
      <c r="W66" s="25"/>
      <c r="X66" s="24"/>
      <c r="Y66" s="24"/>
      <c r="Z66" s="24"/>
      <c r="AA66" s="24"/>
      <c r="AB66" s="24"/>
      <c r="AC66" s="26"/>
      <c r="AD66" s="24"/>
      <c r="AE66" s="25"/>
      <c r="AF66" s="24"/>
      <c r="AH66" s="407"/>
      <c r="AI66" s="13"/>
      <c r="AJ66" s="45"/>
      <c r="AK66" s="48"/>
      <c r="AL66" s="47"/>
      <c r="AM66" s="48"/>
      <c r="AN66" s="48"/>
      <c r="AO66" s="48"/>
      <c r="AP66" s="48"/>
      <c r="AQ66" s="48"/>
      <c r="AR66" s="49"/>
      <c r="AS66" s="48"/>
      <c r="AT66" s="47"/>
      <c r="AU66" s="48"/>
    </row>
    <row r="67" spans="2:47" x14ac:dyDescent="0.3">
      <c r="B67" s="411"/>
      <c r="C67" s="94" t="s">
        <v>92</v>
      </c>
      <c r="D67" s="273">
        <v>14.5</v>
      </c>
      <c r="E67" s="364">
        <v>16</v>
      </c>
      <c r="F67" s="364">
        <v>7.8</v>
      </c>
      <c r="G67" s="281">
        <v>4.7</v>
      </c>
      <c r="H67" s="275">
        <v>8.8000000000000007</v>
      </c>
      <c r="I67" s="281">
        <v>0</v>
      </c>
      <c r="J67" s="275">
        <v>8.5</v>
      </c>
      <c r="K67" s="275">
        <v>9.5</v>
      </c>
      <c r="L67" s="276">
        <v>7.4</v>
      </c>
      <c r="M67" s="364">
        <v>13.5</v>
      </c>
      <c r="N67" s="274">
        <v>13.6</v>
      </c>
      <c r="O67" s="276">
        <v>7.1</v>
      </c>
      <c r="P67" s="364">
        <v>13.3</v>
      </c>
      <c r="Q67" s="274">
        <v>13.3</v>
      </c>
      <c r="R67" s="276">
        <v>0</v>
      </c>
      <c r="S67" s="93">
        <v>0</v>
      </c>
      <c r="T67" s="27">
        <v>2014</v>
      </c>
      <c r="U67" s="24">
        <v>34258</v>
      </c>
      <c r="V67" s="24">
        <v>490</v>
      </c>
      <c r="W67" s="25">
        <v>179</v>
      </c>
      <c r="X67" s="24">
        <v>507</v>
      </c>
      <c r="Y67" s="24"/>
      <c r="Z67" s="24">
        <v>299</v>
      </c>
      <c r="AA67" s="24">
        <v>70</v>
      </c>
      <c r="AB67" s="24">
        <v>718</v>
      </c>
      <c r="AC67" s="26">
        <v>8705</v>
      </c>
      <c r="AD67" s="24"/>
      <c r="AE67" s="25">
        <v>1329</v>
      </c>
      <c r="AF67" s="24">
        <v>1322</v>
      </c>
      <c r="AH67" s="408"/>
      <c r="AI67" s="13">
        <v>2014</v>
      </c>
      <c r="AJ67" s="45">
        <v>2269</v>
      </c>
      <c r="AK67" s="48">
        <v>47</v>
      </c>
      <c r="AL67" s="47">
        <v>31</v>
      </c>
      <c r="AM67" s="48">
        <v>55</v>
      </c>
      <c r="AN67" s="48">
        <v>0</v>
      </c>
      <c r="AO67" s="48">
        <v>27</v>
      </c>
      <c r="AP67" s="48">
        <v>14</v>
      </c>
      <c r="AQ67" s="48">
        <v>121</v>
      </c>
      <c r="AR67" s="49">
        <v>613</v>
      </c>
      <c r="AS67" s="48">
        <v>0</v>
      </c>
      <c r="AT67" s="47">
        <v>111</v>
      </c>
      <c r="AU67" s="48">
        <v>98</v>
      </c>
    </row>
    <row r="68" spans="2:47" x14ac:dyDescent="0.3">
      <c r="B68" s="411"/>
      <c r="C68" s="94" t="s">
        <v>77</v>
      </c>
      <c r="D68" s="273">
        <v>14</v>
      </c>
      <c r="E68" s="364">
        <v>15.1</v>
      </c>
      <c r="F68" s="364">
        <v>8.5</v>
      </c>
      <c r="G68" s="281">
        <v>4.8</v>
      </c>
      <c r="H68" s="275">
        <v>11.1</v>
      </c>
      <c r="I68" s="281">
        <v>0</v>
      </c>
      <c r="J68" s="275">
        <v>8.4</v>
      </c>
      <c r="K68" s="275">
        <v>10.7</v>
      </c>
      <c r="L68" s="276">
        <v>7.2</v>
      </c>
      <c r="M68" s="364">
        <v>12.1</v>
      </c>
      <c r="N68" s="274">
        <v>12.3</v>
      </c>
      <c r="O68" s="276">
        <v>5.8</v>
      </c>
      <c r="P68" s="364">
        <v>12.8</v>
      </c>
      <c r="Q68" s="274">
        <v>12.9</v>
      </c>
      <c r="R68" s="276">
        <v>12.3</v>
      </c>
      <c r="S68" s="93">
        <v>12.3</v>
      </c>
      <c r="T68" s="27"/>
      <c r="U68" s="24"/>
      <c r="V68" s="24"/>
      <c r="W68" s="25"/>
      <c r="X68" s="24"/>
      <c r="Y68" s="24"/>
      <c r="Z68" s="24"/>
      <c r="AA68" s="24"/>
      <c r="AB68" s="24"/>
      <c r="AC68" s="26"/>
      <c r="AD68" s="24"/>
      <c r="AE68" s="25"/>
      <c r="AF68" s="24"/>
      <c r="AH68" s="84"/>
      <c r="AI68" s="13"/>
      <c r="AJ68" s="45"/>
      <c r="AK68" s="48"/>
      <c r="AL68" s="47"/>
      <c r="AM68" s="48"/>
      <c r="AN68" s="48"/>
      <c r="AO68" s="48"/>
      <c r="AP68" s="48"/>
      <c r="AQ68" s="48"/>
      <c r="AR68" s="49"/>
      <c r="AS68" s="48"/>
      <c r="AT68" s="47"/>
      <c r="AU68" s="48"/>
    </row>
    <row r="69" spans="2:47" x14ac:dyDescent="0.3">
      <c r="B69" s="411"/>
      <c r="C69" s="94" t="s">
        <v>109</v>
      </c>
      <c r="D69" s="273">
        <v>13.1</v>
      </c>
      <c r="E69" s="364">
        <v>13.7</v>
      </c>
      <c r="F69" s="364">
        <v>9</v>
      </c>
      <c r="G69" s="281">
        <v>4.9000000000000004</v>
      </c>
      <c r="H69" s="275">
        <v>8</v>
      </c>
      <c r="I69" s="281">
        <v>0</v>
      </c>
      <c r="J69" s="275">
        <v>9.3000000000000007</v>
      </c>
      <c r="K69" s="275">
        <v>17.5</v>
      </c>
      <c r="L69" s="276">
        <v>7.7</v>
      </c>
      <c r="M69" s="364">
        <v>11.9</v>
      </c>
      <c r="N69" s="274">
        <v>12.1</v>
      </c>
      <c r="O69" s="276">
        <v>7.8</v>
      </c>
      <c r="P69" s="364">
        <v>14.9</v>
      </c>
      <c r="Q69" s="274">
        <v>12.9</v>
      </c>
      <c r="R69" s="276">
        <v>15.9</v>
      </c>
      <c r="S69" s="93">
        <v>15.9</v>
      </c>
      <c r="T69" s="27">
        <v>2013</v>
      </c>
      <c r="U69" s="24">
        <v>2227</v>
      </c>
      <c r="V69" s="24"/>
      <c r="W69" s="25"/>
      <c r="X69" s="24"/>
      <c r="Y69" s="24">
        <v>103</v>
      </c>
      <c r="Z69" s="24"/>
      <c r="AA69" s="24"/>
      <c r="AB69" s="24"/>
      <c r="AC69" s="26">
        <v>756</v>
      </c>
      <c r="AD69" s="24"/>
      <c r="AE69" s="25"/>
      <c r="AF69" s="24">
        <v>442</v>
      </c>
      <c r="AH69" s="407"/>
      <c r="AI69" s="13">
        <v>2013</v>
      </c>
      <c r="AJ69" s="45">
        <v>164</v>
      </c>
      <c r="AK69" s="46">
        <v>0</v>
      </c>
      <c r="AL69" s="47">
        <v>0</v>
      </c>
      <c r="AM69" s="48">
        <v>0</v>
      </c>
      <c r="AN69" s="48">
        <v>22</v>
      </c>
      <c r="AO69" s="48">
        <v>0</v>
      </c>
      <c r="AP69" s="48">
        <v>0</v>
      </c>
      <c r="AQ69" s="48">
        <v>0</v>
      </c>
      <c r="AR69" s="49">
        <v>61</v>
      </c>
      <c r="AS69" s="48">
        <v>0</v>
      </c>
      <c r="AT69" s="47">
        <v>0</v>
      </c>
      <c r="AU69" s="48">
        <v>44</v>
      </c>
    </row>
    <row r="70" spans="2:47" x14ac:dyDescent="0.3">
      <c r="B70" s="411"/>
      <c r="C70" s="94" t="s">
        <v>79</v>
      </c>
      <c r="D70" s="273">
        <v>12.1</v>
      </c>
      <c r="E70" s="364">
        <v>12.9</v>
      </c>
      <c r="F70" s="364">
        <v>8.3000000000000007</v>
      </c>
      <c r="G70" s="281">
        <v>5.2</v>
      </c>
      <c r="H70" s="275">
        <v>8.5</v>
      </c>
      <c r="I70" s="281">
        <v>0</v>
      </c>
      <c r="J70" s="275">
        <v>6.7</v>
      </c>
      <c r="K70" s="275">
        <v>10.9</v>
      </c>
      <c r="L70" s="276">
        <v>8.1999999999999993</v>
      </c>
      <c r="M70" s="364">
        <v>10.6</v>
      </c>
      <c r="N70" s="274">
        <v>10.7</v>
      </c>
      <c r="O70" s="276">
        <v>7.6</v>
      </c>
      <c r="P70" s="364">
        <v>14.5</v>
      </c>
      <c r="Q70" s="274">
        <v>14.2</v>
      </c>
      <c r="R70" s="276">
        <v>16.5</v>
      </c>
      <c r="S70" s="93">
        <v>16.5</v>
      </c>
      <c r="T70" s="27"/>
      <c r="U70" s="24"/>
      <c r="V70" s="24"/>
      <c r="W70" s="25"/>
      <c r="X70" s="24"/>
      <c r="Y70" s="24"/>
      <c r="Z70" s="24"/>
      <c r="AA70" s="24"/>
      <c r="AB70" s="24"/>
      <c r="AC70" s="26"/>
      <c r="AD70" s="24"/>
      <c r="AE70" s="25"/>
      <c r="AF70" s="24"/>
      <c r="AH70" s="407"/>
      <c r="AI70" s="13"/>
      <c r="AJ70" s="45"/>
      <c r="AK70" s="46"/>
      <c r="AL70" s="47"/>
      <c r="AM70" s="48"/>
      <c r="AN70" s="48"/>
      <c r="AO70" s="48"/>
      <c r="AP70" s="48"/>
      <c r="AQ70" s="48"/>
      <c r="AR70" s="49"/>
      <c r="AS70" s="48"/>
      <c r="AT70" s="47"/>
      <c r="AU70" s="48"/>
    </row>
    <row r="71" spans="2:47" x14ac:dyDescent="0.3">
      <c r="B71" s="411"/>
      <c r="C71" s="94" t="s">
        <v>95</v>
      </c>
      <c r="D71" s="273">
        <v>12.9</v>
      </c>
      <c r="E71" s="364">
        <v>13.8</v>
      </c>
      <c r="F71" s="364">
        <v>8.1</v>
      </c>
      <c r="G71" s="281">
        <v>3.8</v>
      </c>
      <c r="H71" s="275">
        <v>8.1999999999999993</v>
      </c>
      <c r="I71" s="281">
        <v>0</v>
      </c>
      <c r="J71" s="275">
        <v>8</v>
      </c>
      <c r="K71" s="275">
        <v>23.9</v>
      </c>
      <c r="L71" s="276">
        <v>7</v>
      </c>
      <c r="M71" s="364">
        <v>11.5</v>
      </c>
      <c r="N71" s="274">
        <v>11.6</v>
      </c>
      <c r="O71" s="276">
        <v>6</v>
      </c>
      <c r="P71" s="364">
        <v>14.2</v>
      </c>
      <c r="Q71" s="274">
        <v>13.6</v>
      </c>
      <c r="R71" s="276">
        <v>16</v>
      </c>
      <c r="S71" s="93">
        <v>16</v>
      </c>
      <c r="T71" s="27"/>
      <c r="U71" s="24"/>
      <c r="V71" s="24"/>
      <c r="W71" s="25"/>
      <c r="X71" s="24"/>
      <c r="Y71" s="24"/>
      <c r="Z71" s="24"/>
      <c r="AA71" s="24"/>
      <c r="AB71" s="24"/>
      <c r="AC71" s="26"/>
      <c r="AD71" s="24"/>
      <c r="AE71" s="25"/>
      <c r="AF71" s="24"/>
      <c r="AH71" s="407"/>
      <c r="AI71" s="13"/>
      <c r="AJ71" s="45"/>
      <c r="AK71" s="46"/>
      <c r="AL71" s="47"/>
      <c r="AM71" s="48"/>
      <c r="AN71" s="48"/>
      <c r="AO71" s="48"/>
      <c r="AP71" s="48"/>
      <c r="AQ71" s="48"/>
      <c r="AR71" s="49"/>
      <c r="AS71" s="48"/>
      <c r="AT71" s="47"/>
      <c r="AU71" s="48"/>
    </row>
    <row r="72" spans="2:47" x14ac:dyDescent="0.3">
      <c r="B72" s="411"/>
      <c r="C72" s="94" t="s">
        <v>96</v>
      </c>
      <c r="D72" s="273">
        <v>13.6</v>
      </c>
      <c r="E72" s="364">
        <v>14.4</v>
      </c>
      <c r="F72" s="364">
        <v>8.1</v>
      </c>
      <c r="G72" s="281">
        <v>4.8</v>
      </c>
      <c r="H72" s="275">
        <v>11.7</v>
      </c>
      <c r="I72" s="281">
        <v>0</v>
      </c>
      <c r="J72" s="275">
        <v>7.7</v>
      </c>
      <c r="K72" s="275">
        <v>9.4</v>
      </c>
      <c r="L72" s="276">
        <v>7.4</v>
      </c>
      <c r="M72" s="364">
        <v>11.4</v>
      </c>
      <c r="N72" s="274">
        <v>11.7</v>
      </c>
      <c r="O72" s="276">
        <v>5.6</v>
      </c>
      <c r="P72" s="364">
        <v>13.2</v>
      </c>
      <c r="Q72" s="274">
        <v>13.2</v>
      </c>
      <c r="R72" s="276">
        <v>0</v>
      </c>
      <c r="S72" s="93">
        <v>0</v>
      </c>
      <c r="T72" s="27"/>
      <c r="U72" s="24"/>
      <c r="V72" s="24"/>
      <c r="W72" s="25"/>
      <c r="X72" s="24"/>
      <c r="Y72" s="24"/>
      <c r="Z72" s="24"/>
      <c r="AA72" s="24"/>
      <c r="AB72" s="24"/>
      <c r="AC72" s="26"/>
      <c r="AD72" s="24"/>
      <c r="AE72" s="25"/>
      <c r="AF72" s="24"/>
      <c r="AH72" s="407"/>
      <c r="AI72" s="13"/>
      <c r="AJ72" s="45"/>
      <c r="AK72" s="46"/>
      <c r="AL72" s="47"/>
      <c r="AM72" s="48"/>
      <c r="AN72" s="48"/>
      <c r="AO72" s="48"/>
      <c r="AP72" s="48"/>
      <c r="AQ72" s="48"/>
      <c r="AR72" s="49"/>
      <c r="AS72" s="48"/>
      <c r="AT72" s="47"/>
      <c r="AU72" s="48"/>
    </row>
    <row r="73" spans="2:47" x14ac:dyDescent="0.3">
      <c r="B73" s="411"/>
      <c r="C73" s="94" t="s">
        <v>97</v>
      </c>
      <c r="D73" s="273">
        <v>15.9</v>
      </c>
      <c r="E73" s="364">
        <v>16.899999999999999</v>
      </c>
      <c r="F73" s="364">
        <v>8.3000000000000007</v>
      </c>
      <c r="G73" s="281">
        <v>4.5</v>
      </c>
      <c r="H73" s="275">
        <v>11.1</v>
      </c>
      <c r="I73" s="281">
        <v>0</v>
      </c>
      <c r="J73" s="275">
        <v>0</v>
      </c>
      <c r="K73" s="275">
        <v>0</v>
      </c>
      <c r="L73" s="276">
        <v>0</v>
      </c>
      <c r="M73" s="364">
        <v>13.3</v>
      </c>
      <c r="N73" s="274">
        <v>13.3</v>
      </c>
      <c r="O73" s="276">
        <v>0</v>
      </c>
      <c r="P73" s="364">
        <v>15.3</v>
      </c>
      <c r="Q73" s="274">
        <v>15.3</v>
      </c>
      <c r="R73" s="276">
        <v>0</v>
      </c>
      <c r="S73" s="93">
        <v>0</v>
      </c>
      <c r="T73" s="27">
        <v>2014</v>
      </c>
      <c r="U73" s="24">
        <v>1700</v>
      </c>
      <c r="V73" s="24">
        <v>785</v>
      </c>
      <c r="W73" s="25"/>
      <c r="X73" s="24"/>
      <c r="Y73" s="24">
        <v>203</v>
      </c>
      <c r="Z73" s="24"/>
      <c r="AA73" s="24"/>
      <c r="AB73" s="24"/>
      <c r="AC73" s="26">
        <v>610</v>
      </c>
      <c r="AD73" s="24"/>
      <c r="AE73" s="25"/>
      <c r="AF73" s="24">
        <v>573</v>
      </c>
      <c r="AH73" s="408"/>
      <c r="AI73" s="13">
        <v>2014</v>
      </c>
      <c r="AJ73" s="45">
        <v>163</v>
      </c>
      <c r="AK73" s="46">
        <v>62</v>
      </c>
      <c r="AL73" s="47">
        <v>0</v>
      </c>
      <c r="AM73" s="48">
        <v>0</v>
      </c>
      <c r="AN73" s="48">
        <v>37</v>
      </c>
      <c r="AO73" s="48">
        <v>0</v>
      </c>
      <c r="AP73" s="48">
        <v>0</v>
      </c>
      <c r="AQ73" s="48">
        <v>0</v>
      </c>
      <c r="AR73" s="49">
        <v>57</v>
      </c>
      <c r="AS73" s="48">
        <v>0</v>
      </c>
      <c r="AT73" s="47">
        <v>0</v>
      </c>
      <c r="AU73" s="48">
        <v>56</v>
      </c>
    </row>
    <row r="74" spans="2:47" ht="12" thickBot="1" x14ac:dyDescent="0.35">
      <c r="B74" s="411"/>
      <c r="C74" s="95" t="s">
        <v>98</v>
      </c>
      <c r="D74" s="282">
        <v>13.7</v>
      </c>
      <c r="E74" s="365">
        <v>14.6</v>
      </c>
      <c r="F74" s="365">
        <v>9.6999999999999993</v>
      </c>
      <c r="G74" s="283">
        <v>5.2</v>
      </c>
      <c r="H74" s="284">
        <v>12.2</v>
      </c>
      <c r="I74" s="283">
        <v>7.9</v>
      </c>
      <c r="J74" s="284">
        <v>8.3000000000000007</v>
      </c>
      <c r="K74" s="284">
        <v>16.7</v>
      </c>
      <c r="L74" s="285">
        <v>7.2</v>
      </c>
      <c r="M74" s="365">
        <v>11.6</v>
      </c>
      <c r="N74" s="286">
        <v>11.7</v>
      </c>
      <c r="O74" s="285">
        <v>6.5</v>
      </c>
      <c r="P74" s="365">
        <v>13.9</v>
      </c>
      <c r="Q74" s="286">
        <v>13.3</v>
      </c>
      <c r="R74" s="285">
        <v>15.1</v>
      </c>
      <c r="S74" s="93">
        <v>15.1</v>
      </c>
      <c r="T74" s="27"/>
      <c r="U74" s="24"/>
      <c r="V74" s="24"/>
      <c r="W74" s="25"/>
      <c r="X74" s="24"/>
      <c r="Y74" s="24"/>
      <c r="Z74" s="24"/>
      <c r="AA74" s="24"/>
      <c r="AB74" s="24"/>
      <c r="AC74" s="26"/>
      <c r="AD74" s="24"/>
      <c r="AE74" s="25"/>
      <c r="AF74" s="24"/>
      <c r="AH74" s="84"/>
      <c r="AI74" s="13"/>
      <c r="AJ74" s="45"/>
      <c r="AK74" s="46"/>
      <c r="AL74" s="47"/>
      <c r="AM74" s="48"/>
      <c r="AN74" s="48"/>
      <c r="AO74" s="48"/>
      <c r="AP74" s="48"/>
      <c r="AQ74" s="48"/>
      <c r="AR74" s="49"/>
      <c r="AS74" s="48"/>
      <c r="AT74" s="47"/>
      <c r="AU74" s="48"/>
    </row>
    <row r="75" spans="2:47" x14ac:dyDescent="0.3">
      <c r="B75" s="410" t="s">
        <v>110</v>
      </c>
      <c r="C75" s="96" t="s">
        <v>67</v>
      </c>
      <c r="D75" s="287">
        <v>13.5</v>
      </c>
      <c r="E75" s="366">
        <v>14.6</v>
      </c>
      <c r="F75" s="366">
        <v>11.7</v>
      </c>
      <c r="G75" s="288">
        <v>5.2</v>
      </c>
      <c r="H75" s="289">
        <v>14.4</v>
      </c>
      <c r="I75" s="288">
        <v>6.7</v>
      </c>
      <c r="J75" s="289">
        <v>8.5</v>
      </c>
      <c r="K75" s="289">
        <v>18.7</v>
      </c>
      <c r="L75" s="290">
        <v>7.2</v>
      </c>
      <c r="M75" s="366">
        <v>10.4</v>
      </c>
      <c r="N75" s="291">
        <v>10.4</v>
      </c>
      <c r="O75" s="290">
        <v>0</v>
      </c>
      <c r="P75" s="366">
        <v>13.9</v>
      </c>
      <c r="Q75" s="291">
        <v>11.9</v>
      </c>
      <c r="R75" s="290">
        <v>15.4</v>
      </c>
      <c r="S75" s="93">
        <v>15.4</v>
      </c>
      <c r="T75" s="27">
        <v>2011</v>
      </c>
      <c r="U75" s="24">
        <v>336920</v>
      </c>
      <c r="V75" s="24">
        <v>36321</v>
      </c>
      <c r="W75" s="25">
        <v>486</v>
      </c>
      <c r="X75" s="24">
        <v>7696</v>
      </c>
      <c r="Y75" s="24">
        <v>692</v>
      </c>
      <c r="Z75" s="24">
        <v>287</v>
      </c>
      <c r="AA75" s="24">
        <v>3431</v>
      </c>
      <c r="AB75" s="24">
        <v>1167</v>
      </c>
      <c r="AC75" s="26">
        <v>67399</v>
      </c>
      <c r="AD75" s="24">
        <v>580</v>
      </c>
      <c r="AE75" s="25">
        <v>4394</v>
      </c>
      <c r="AF75" s="24">
        <v>3083</v>
      </c>
      <c r="AH75" s="406" t="s">
        <v>15</v>
      </c>
      <c r="AI75" s="13">
        <v>2011</v>
      </c>
      <c r="AJ75" s="45">
        <v>20861</v>
      </c>
      <c r="AK75" s="46">
        <v>2599</v>
      </c>
      <c r="AL75" s="47">
        <v>113</v>
      </c>
      <c r="AM75" s="48">
        <v>549</v>
      </c>
      <c r="AN75" s="48">
        <v>76</v>
      </c>
      <c r="AO75" s="48">
        <v>36</v>
      </c>
      <c r="AP75" s="48">
        <v>163</v>
      </c>
      <c r="AQ75" s="48">
        <v>142</v>
      </c>
      <c r="AR75" s="49">
        <v>4994</v>
      </c>
      <c r="AS75" s="48">
        <v>87</v>
      </c>
      <c r="AT75" s="47">
        <v>299</v>
      </c>
      <c r="AU75" s="48">
        <v>167</v>
      </c>
    </row>
    <row r="76" spans="2:47" x14ac:dyDescent="0.3">
      <c r="B76" s="411"/>
      <c r="C76" s="94" t="s">
        <v>107</v>
      </c>
      <c r="D76" s="273">
        <v>12.6</v>
      </c>
      <c r="E76" s="364">
        <v>13.6</v>
      </c>
      <c r="F76" s="364">
        <v>10.3</v>
      </c>
      <c r="G76" s="281">
        <v>6.3</v>
      </c>
      <c r="H76" s="275">
        <v>13.2</v>
      </c>
      <c r="I76" s="281">
        <v>8.1999999999999993</v>
      </c>
      <c r="J76" s="275">
        <v>9.9</v>
      </c>
      <c r="K76" s="275">
        <v>17.600000000000001</v>
      </c>
      <c r="L76" s="276">
        <v>7.6</v>
      </c>
      <c r="M76" s="364">
        <v>10.8</v>
      </c>
      <c r="N76" s="274">
        <v>10.8</v>
      </c>
      <c r="O76" s="276">
        <v>5.6</v>
      </c>
      <c r="P76" s="364">
        <v>12.9</v>
      </c>
      <c r="Q76" s="274">
        <v>12.8</v>
      </c>
      <c r="R76" s="276">
        <v>14.4</v>
      </c>
      <c r="S76" s="93">
        <v>14.4</v>
      </c>
      <c r="T76" s="27">
        <v>2012</v>
      </c>
      <c r="U76" s="24">
        <v>336477</v>
      </c>
      <c r="V76" s="24">
        <v>36125</v>
      </c>
      <c r="W76" s="25">
        <v>595</v>
      </c>
      <c r="X76" s="24">
        <v>7224</v>
      </c>
      <c r="Y76" s="24">
        <v>1098</v>
      </c>
      <c r="Z76" s="24">
        <v>286</v>
      </c>
      <c r="AA76" s="24">
        <v>3457</v>
      </c>
      <c r="AB76" s="24">
        <v>915</v>
      </c>
      <c r="AC76" s="26">
        <v>64705</v>
      </c>
      <c r="AD76" s="24">
        <v>585</v>
      </c>
      <c r="AE76" s="25">
        <v>8017</v>
      </c>
      <c r="AF76" s="24">
        <v>3006</v>
      </c>
      <c r="AH76" s="407"/>
      <c r="AI76" s="13">
        <v>2012</v>
      </c>
      <c r="AJ76" s="45">
        <v>21553</v>
      </c>
      <c r="AK76" s="46">
        <v>2681</v>
      </c>
      <c r="AL76" s="47">
        <v>129</v>
      </c>
      <c r="AM76" s="48">
        <v>548</v>
      </c>
      <c r="AN76" s="48">
        <v>122</v>
      </c>
      <c r="AO76" s="48">
        <v>36</v>
      </c>
      <c r="AP76" s="48">
        <v>172</v>
      </c>
      <c r="AQ76" s="48">
        <v>131</v>
      </c>
      <c r="AR76" s="49">
        <v>5013</v>
      </c>
      <c r="AS76" s="48">
        <v>96</v>
      </c>
      <c r="AT76" s="47">
        <v>580</v>
      </c>
      <c r="AU76" s="48">
        <v>159</v>
      </c>
    </row>
    <row r="77" spans="2:47" x14ac:dyDescent="0.3">
      <c r="B77" s="411"/>
      <c r="C77" s="94" t="s">
        <v>69</v>
      </c>
      <c r="D77" s="273">
        <v>13.7</v>
      </c>
      <c r="E77" s="364">
        <v>14.7</v>
      </c>
      <c r="F77" s="364">
        <v>8.9</v>
      </c>
      <c r="G77" s="281">
        <v>4.4000000000000004</v>
      </c>
      <c r="H77" s="275">
        <v>7</v>
      </c>
      <c r="I77" s="281">
        <v>0</v>
      </c>
      <c r="J77" s="275">
        <v>7.1</v>
      </c>
      <c r="K77" s="275">
        <v>24.3</v>
      </c>
      <c r="L77" s="276">
        <v>7.9</v>
      </c>
      <c r="M77" s="364">
        <v>12.2</v>
      </c>
      <c r="N77" s="274">
        <v>12.2</v>
      </c>
      <c r="O77" s="276">
        <v>6.8</v>
      </c>
      <c r="P77" s="364">
        <v>14</v>
      </c>
      <c r="Q77" s="274">
        <v>13.5</v>
      </c>
      <c r="R77" s="276">
        <v>15.6</v>
      </c>
      <c r="S77" s="93">
        <v>15.6</v>
      </c>
      <c r="T77" s="27">
        <v>2013</v>
      </c>
      <c r="U77" s="24">
        <v>336273</v>
      </c>
      <c r="V77" s="24">
        <v>35943</v>
      </c>
      <c r="W77" s="25">
        <v>595</v>
      </c>
      <c r="X77" s="24">
        <v>6555</v>
      </c>
      <c r="Y77" s="24">
        <v>1484</v>
      </c>
      <c r="Z77" s="24">
        <v>3448</v>
      </c>
      <c r="AA77" s="24">
        <v>282</v>
      </c>
      <c r="AB77" s="24">
        <v>952</v>
      </c>
      <c r="AC77" s="26">
        <v>62920</v>
      </c>
      <c r="AD77" s="24"/>
      <c r="AE77" s="25">
        <v>3064</v>
      </c>
      <c r="AF77" s="24">
        <v>9064</v>
      </c>
      <c r="AH77" s="407"/>
      <c r="AI77" s="13">
        <v>2013</v>
      </c>
      <c r="AJ77" s="45">
        <v>22210</v>
      </c>
      <c r="AK77" s="46">
        <v>2694</v>
      </c>
      <c r="AL77" s="47">
        <v>132</v>
      </c>
      <c r="AM77" s="48">
        <v>492</v>
      </c>
      <c r="AN77" s="48">
        <v>163</v>
      </c>
      <c r="AO77" s="48">
        <v>171</v>
      </c>
      <c r="AP77" s="48">
        <v>35</v>
      </c>
      <c r="AQ77" s="48">
        <v>126</v>
      </c>
      <c r="AR77" s="49">
        <v>5008</v>
      </c>
      <c r="AS77" s="48">
        <v>0</v>
      </c>
      <c r="AT77" s="47">
        <v>159</v>
      </c>
      <c r="AU77" s="48">
        <v>657</v>
      </c>
    </row>
    <row r="78" spans="2:47" x14ac:dyDescent="0.3">
      <c r="B78" s="411"/>
      <c r="C78" s="94" t="s">
        <v>70</v>
      </c>
      <c r="D78" s="273">
        <v>12.9</v>
      </c>
      <c r="E78" s="364">
        <v>13.5</v>
      </c>
      <c r="F78" s="364">
        <v>8</v>
      </c>
      <c r="G78" s="281">
        <v>4.5999999999999996</v>
      </c>
      <c r="H78" s="275">
        <v>10.4</v>
      </c>
      <c r="I78" s="281">
        <v>7.5</v>
      </c>
      <c r="J78" s="275">
        <v>8.5</v>
      </c>
      <c r="K78" s="275">
        <v>10.1</v>
      </c>
      <c r="L78" s="276">
        <v>6.7</v>
      </c>
      <c r="M78" s="364">
        <v>12.2</v>
      </c>
      <c r="N78" s="274">
        <v>12.3</v>
      </c>
      <c r="O78" s="276">
        <v>5.5</v>
      </c>
      <c r="P78" s="364">
        <v>12.9</v>
      </c>
      <c r="Q78" s="274">
        <v>13.1</v>
      </c>
      <c r="R78" s="276">
        <v>11.7</v>
      </c>
      <c r="S78" s="93">
        <v>11.7</v>
      </c>
      <c r="T78" s="27"/>
      <c r="U78" s="24"/>
      <c r="V78" s="24"/>
      <c r="W78" s="25"/>
      <c r="X78" s="24"/>
      <c r="Y78" s="24"/>
      <c r="Z78" s="24"/>
      <c r="AA78" s="24"/>
      <c r="AB78" s="24"/>
      <c r="AC78" s="26"/>
      <c r="AD78" s="24"/>
      <c r="AE78" s="25"/>
      <c r="AF78" s="24"/>
      <c r="AH78" s="407"/>
      <c r="AI78" s="13"/>
      <c r="AJ78" s="45"/>
      <c r="AK78" s="46"/>
      <c r="AL78" s="47"/>
      <c r="AM78" s="48"/>
      <c r="AN78" s="48"/>
      <c r="AO78" s="48"/>
      <c r="AP78" s="48"/>
      <c r="AQ78" s="48"/>
      <c r="AR78" s="49"/>
      <c r="AS78" s="48"/>
      <c r="AT78" s="47"/>
      <c r="AU78" s="48"/>
    </row>
    <row r="79" spans="2:47" x14ac:dyDescent="0.3">
      <c r="B79" s="411"/>
      <c r="C79" s="94" t="s">
        <v>101</v>
      </c>
      <c r="D79" s="273">
        <v>14.8</v>
      </c>
      <c r="E79" s="364">
        <v>15.6</v>
      </c>
      <c r="F79" s="364">
        <v>6.3</v>
      </c>
      <c r="G79" s="281">
        <v>3.2</v>
      </c>
      <c r="H79" s="275">
        <v>0</v>
      </c>
      <c r="I79" s="281">
        <v>0</v>
      </c>
      <c r="J79" s="275">
        <v>9</v>
      </c>
      <c r="K79" s="275">
        <v>9.1</v>
      </c>
      <c r="L79" s="276">
        <v>5.5</v>
      </c>
      <c r="M79" s="364">
        <v>13.4</v>
      </c>
      <c r="N79" s="274">
        <v>13.7</v>
      </c>
      <c r="O79" s="276">
        <v>7.6</v>
      </c>
      <c r="P79" s="364">
        <v>14.9</v>
      </c>
      <c r="Q79" s="274">
        <v>14.9</v>
      </c>
      <c r="R79" s="276">
        <v>15</v>
      </c>
      <c r="S79" s="93">
        <v>15</v>
      </c>
      <c r="T79" s="27"/>
      <c r="U79" s="24"/>
      <c r="V79" s="24"/>
      <c r="W79" s="25"/>
      <c r="X79" s="24"/>
      <c r="Y79" s="24"/>
      <c r="Z79" s="24"/>
      <c r="AA79" s="24"/>
      <c r="AB79" s="24"/>
      <c r="AC79" s="26"/>
      <c r="AD79" s="24"/>
      <c r="AE79" s="25"/>
      <c r="AF79" s="24"/>
      <c r="AH79" s="407"/>
      <c r="AI79" s="13"/>
      <c r="AJ79" s="45"/>
      <c r="AK79" s="46"/>
      <c r="AL79" s="47"/>
      <c r="AM79" s="48"/>
      <c r="AN79" s="48"/>
      <c r="AO79" s="48"/>
      <c r="AP79" s="48"/>
      <c r="AQ79" s="48"/>
      <c r="AR79" s="49"/>
      <c r="AS79" s="48"/>
      <c r="AT79" s="47"/>
      <c r="AU79" s="48"/>
    </row>
    <row r="80" spans="2:47" x14ac:dyDescent="0.3">
      <c r="B80" s="411"/>
      <c r="C80" s="94" t="s">
        <v>72</v>
      </c>
      <c r="D80" s="273">
        <v>13.8</v>
      </c>
      <c r="E80" s="364">
        <v>14.7</v>
      </c>
      <c r="F80" s="364">
        <v>8.1</v>
      </c>
      <c r="G80" s="281">
        <v>5.3</v>
      </c>
      <c r="H80" s="275">
        <v>9.6999999999999993</v>
      </c>
      <c r="I80" s="281">
        <v>0</v>
      </c>
      <c r="J80" s="275">
        <v>9.1999999999999993</v>
      </c>
      <c r="K80" s="275">
        <v>21.6</v>
      </c>
      <c r="L80" s="276">
        <v>6.4</v>
      </c>
      <c r="M80" s="364">
        <v>12.9</v>
      </c>
      <c r="N80" s="274">
        <v>12.9</v>
      </c>
      <c r="O80" s="276">
        <v>0</v>
      </c>
      <c r="P80" s="364">
        <v>14.8</v>
      </c>
      <c r="Q80" s="274">
        <v>14.5</v>
      </c>
      <c r="R80" s="276">
        <v>15.4</v>
      </c>
      <c r="S80" s="93">
        <v>15.4</v>
      </c>
      <c r="T80" s="27"/>
      <c r="U80" s="24"/>
      <c r="V80" s="24"/>
      <c r="W80" s="25"/>
      <c r="X80" s="24"/>
      <c r="Y80" s="24"/>
      <c r="Z80" s="24"/>
      <c r="AA80" s="24"/>
      <c r="AB80" s="24"/>
      <c r="AC80" s="26"/>
      <c r="AD80" s="24"/>
      <c r="AE80" s="25"/>
      <c r="AF80" s="24"/>
      <c r="AH80" s="407"/>
      <c r="AI80" s="13"/>
      <c r="AJ80" s="45"/>
      <c r="AK80" s="46"/>
      <c r="AL80" s="47"/>
      <c r="AM80" s="48"/>
      <c r="AN80" s="48"/>
      <c r="AO80" s="48"/>
      <c r="AP80" s="48"/>
      <c r="AQ80" s="48"/>
      <c r="AR80" s="49"/>
      <c r="AS80" s="48"/>
      <c r="AT80" s="47"/>
      <c r="AU80" s="48"/>
    </row>
    <row r="81" spans="2:47" x14ac:dyDescent="0.3">
      <c r="B81" s="411"/>
      <c r="C81" s="94" t="s">
        <v>102</v>
      </c>
      <c r="D81" s="273">
        <v>13.4</v>
      </c>
      <c r="E81" s="364">
        <v>14.1</v>
      </c>
      <c r="F81" s="364">
        <v>8.3000000000000007</v>
      </c>
      <c r="G81" s="281">
        <v>5.5</v>
      </c>
      <c r="H81" s="275">
        <v>9</v>
      </c>
      <c r="I81" s="281">
        <v>0</v>
      </c>
      <c r="J81" s="275">
        <v>6.1</v>
      </c>
      <c r="K81" s="275">
        <v>10.6</v>
      </c>
      <c r="L81" s="276">
        <v>8.5</v>
      </c>
      <c r="M81" s="364">
        <v>13.9</v>
      </c>
      <c r="N81" s="274">
        <v>13.9</v>
      </c>
      <c r="O81" s="276">
        <v>0</v>
      </c>
      <c r="P81" s="364">
        <v>12.7</v>
      </c>
      <c r="Q81" s="274">
        <v>13.2</v>
      </c>
      <c r="R81" s="276">
        <v>12.1</v>
      </c>
      <c r="S81" s="93">
        <v>12.1</v>
      </c>
      <c r="T81" s="27">
        <v>2014</v>
      </c>
      <c r="U81" s="24">
        <v>335436</v>
      </c>
      <c r="V81" s="24">
        <v>30784</v>
      </c>
      <c r="W81" s="25">
        <v>588</v>
      </c>
      <c r="X81" s="24">
        <v>6067</v>
      </c>
      <c r="Y81" s="24">
        <v>1477</v>
      </c>
      <c r="Z81" s="24">
        <v>3458</v>
      </c>
      <c r="AA81" s="24">
        <v>285</v>
      </c>
      <c r="AB81" s="24">
        <v>968</v>
      </c>
      <c r="AC81" s="26">
        <v>60595</v>
      </c>
      <c r="AD81" s="24">
        <v>571</v>
      </c>
      <c r="AE81" s="25">
        <v>3056</v>
      </c>
      <c r="AF81" s="24">
        <v>9413</v>
      </c>
      <c r="AH81" s="408"/>
      <c r="AI81" s="13">
        <v>2014</v>
      </c>
      <c r="AJ81" s="45">
        <v>23047</v>
      </c>
      <c r="AK81" s="46">
        <v>2396</v>
      </c>
      <c r="AL81" s="47">
        <v>131</v>
      </c>
      <c r="AM81" s="48">
        <v>474</v>
      </c>
      <c r="AN81" s="48">
        <v>168</v>
      </c>
      <c r="AO81" s="48">
        <v>173</v>
      </c>
      <c r="AP81" s="48">
        <v>38</v>
      </c>
      <c r="AQ81" s="48">
        <v>127</v>
      </c>
      <c r="AR81" s="49">
        <v>5017</v>
      </c>
      <c r="AS81" s="48">
        <v>98</v>
      </c>
      <c r="AT81" s="47">
        <v>159</v>
      </c>
      <c r="AU81" s="48">
        <v>721</v>
      </c>
    </row>
    <row r="82" spans="2:47" x14ac:dyDescent="0.3">
      <c r="B82" s="411"/>
      <c r="C82" s="97" t="s">
        <v>103</v>
      </c>
      <c r="D82" s="292">
        <v>9.6999999999999993</v>
      </c>
      <c r="E82" s="364">
        <v>10.5</v>
      </c>
      <c r="F82" s="364">
        <v>5.2</v>
      </c>
      <c r="G82" s="281">
        <v>3.5</v>
      </c>
      <c r="H82" s="275">
        <v>0</v>
      </c>
      <c r="I82" s="281">
        <v>6.1</v>
      </c>
      <c r="J82" s="275">
        <v>0</v>
      </c>
      <c r="K82" s="275">
        <v>0</v>
      </c>
      <c r="L82" s="276">
        <v>0</v>
      </c>
      <c r="M82" s="364">
        <v>9.1</v>
      </c>
      <c r="N82" s="274">
        <v>9.1</v>
      </c>
      <c r="O82" s="276">
        <v>0</v>
      </c>
      <c r="P82" s="364">
        <v>10.8</v>
      </c>
      <c r="Q82" s="274">
        <v>10.8</v>
      </c>
      <c r="R82" s="276">
        <v>0</v>
      </c>
      <c r="S82" s="93">
        <v>0</v>
      </c>
      <c r="T82" s="27"/>
      <c r="U82" s="24"/>
      <c r="V82" s="24"/>
      <c r="W82" s="25"/>
      <c r="X82" s="24"/>
      <c r="Y82" s="24"/>
      <c r="Z82" s="24"/>
      <c r="AA82" s="24"/>
      <c r="AB82" s="24"/>
      <c r="AC82" s="26"/>
      <c r="AD82" s="24"/>
      <c r="AE82" s="25"/>
      <c r="AF82" s="24"/>
      <c r="AH82" s="84"/>
      <c r="AI82" s="13"/>
      <c r="AJ82" s="45"/>
      <c r="AK82" s="46"/>
      <c r="AL82" s="47"/>
      <c r="AM82" s="48"/>
      <c r="AN82" s="48"/>
      <c r="AO82" s="48"/>
      <c r="AP82" s="48"/>
      <c r="AQ82" s="48"/>
      <c r="AR82" s="49"/>
      <c r="AS82" s="48"/>
      <c r="AT82" s="47"/>
      <c r="AU82" s="48"/>
    </row>
    <row r="83" spans="2:47" x14ac:dyDescent="0.3">
      <c r="B83" s="411"/>
      <c r="C83" s="94" t="s">
        <v>74</v>
      </c>
      <c r="D83" s="273">
        <v>13.5</v>
      </c>
      <c r="E83" s="364">
        <v>13.9</v>
      </c>
      <c r="F83" s="364">
        <v>11.5</v>
      </c>
      <c r="G83" s="281">
        <v>4.7</v>
      </c>
      <c r="H83" s="275">
        <v>12.2</v>
      </c>
      <c r="I83" s="281">
        <v>9.1999999999999993</v>
      </c>
      <c r="J83" s="275">
        <v>7.6</v>
      </c>
      <c r="K83" s="275">
        <v>20.399999999999999</v>
      </c>
      <c r="L83" s="276">
        <v>7.7</v>
      </c>
      <c r="M83" s="364">
        <v>11.6</v>
      </c>
      <c r="N83" s="274">
        <v>11.7</v>
      </c>
      <c r="O83" s="276">
        <v>5.8</v>
      </c>
      <c r="P83" s="364">
        <v>13.7</v>
      </c>
      <c r="Q83" s="274">
        <v>12.6</v>
      </c>
      <c r="R83" s="276">
        <v>18.5</v>
      </c>
      <c r="S83" s="93">
        <v>18.5</v>
      </c>
      <c r="T83" s="27">
        <v>2011</v>
      </c>
      <c r="U83" s="24">
        <v>33821</v>
      </c>
      <c r="V83" s="24">
        <v>11157</v>
      </c>
      <c r="W83" s="25">
        <v>122</v>
      </c>
      <c r="X83" s="24">
        <v>297</v>
      </c>
      <c r="Y83" s="24" t="s">
        <v>6</v>
      </c>
      <c r="Z83" s="24">
        <v>204</v>
      </c>
      <c r="AA83" s="24">
        <v>279</v>
      </c>
      <c r="AB83" s="24">
        <v>574</v>
      </c>
      <c r="AC83" s="26">
        <v>9466</v>
      </c>
      <c r="AD83" s="24">
        <v>132</v>
      </c>
      <c r="AE83" s="25" t="s">
        <v>6</v>
      </c>
      <c r="AF83" s="24">
        <v>468</v>
      </c>
      <c r="AH83" s="406" t="s">
        <v>14</v>
      </c>
      <c r="AI83" s="13">
        <v>2011</v>
      </c>
      <c r="AJ83" s="45">
        <v>2330</v>
      </c>
      <c r="AK83" s="48">
        <v>902</v>
      </c>
      <c r="AL83" s="47">
        <v>30</v>
      </c>
      <c r="AM83" s="48">
        <v>30</v>
      </c>
      <c r="AN83" s="48" t="s">
        <v>6</v>
      </c>
      <c r="AO83" s="48">
        <v>25</v>
      </c>
      <c r="AP83" s="48">
        <v>27</v>
      </c>
      <c r="AQ83" s="48">
        <v>71</v>
      </c>
      <c r="AR83" s="49">
        <v>934</v>
      </c>
      <c r="AS83" s="48">
        <v>27</v>
      </c>
      <c r="AT83" s="47" t="s">
        <v>6</v>
      </c>
      <c r="AU83" s="48">
        <v>52</v>
      </c>
    </row>
    <row r="84" spans="2:47" x14ac:dyDescent="0.3">
      <c r="B84" s="411"/>
      <c r="C84" s="94" t="s">
        <v>91</v>
      </c>
      <c r="D84" s="273">
        <v>12</v>
      </c>
      <c r="E84" s="364">
        <v>13.2</v>
      </c>
      <c r="F84" s="364">
        <v>7.4</v>
      </c>
      <c r="G84" s="281">
        <v>4.8</v>
      </c>
      <c r="H84" s="275">
        <v>9.9</v>
      </c>
      <c r="I84" s="281">
        <v>0</v>
      </c>
      <c r="J84" s="275">
        <v>7.9</v>
      </c>
      <c r="K84" s="275">
        <v>9.6</v>
      </c>
      <c r="L84" s="276">
        <v>6.1</v>
      </c>
      <c r="M84" s="364">
        <v>9.1999999999999993</v>
      </c>
      <c r="N84" s="274">
        <v>9.4</v>
      </c>
      <c r="O84" s="276">
        <v>3.8</v>
      </c>
      <c r="P84" s="364">
        <v>10.8</v>
      </c>
      <c r="Q84" s="274">
        <v>0</v>
      </c>
      <c r="R84" s="276">
        <v>10.8</v>
      </c>
      <c r="S84" s="93">
        <v>10.8</v>
      </c>
      <c r="T84" s="27">
        <v>2012</v>
      </c>
      <c r="U84" s="24">
        <v>32664</v>
      </c>
      <c r="V84" s="24">
        <v>12228</v>
      </c>
      <c r="W84" s="25">
        <v>124</v>
      </c>
      <c r="X84" s="24">
        <v>443</v>
      </c>
      <c r="Y84" s="24" t="s">
        <v>6</v>
      </c>
      <c r="Z84" s="24">
        <v>211</v>
      </c>
      <c r="AA84" s="24">
        <v>293</v>
      </c>
      <c r="AB84" s="24">
        <v>421</v>
      </c>
      <c r="AC84" s="26">
        <v>9506</v>
      </c>
      <c r="AD84" s="24">
        <v>157</v>
      </c>
      <c r="AE84" s="25" t="s">
        <v>6</v>
      </c>
      <c r="AF84" s="24">
        <v>472</v>
      </c>
      <c r="AH84" s="407"/>
      <c r="AI84" s="13">
        <v>2012</v>
      </c>
      <c r="AJ84" s="45">
        <v>2262</v>
      </c>
      <c r="AK84" s="48">
        <v>992</v>
      </c>
      <c r="AL84" s="47">
        <v>30</v>
      </c>
      <c r="AM84" s="48">
        <v>43</v>
      </c>
      <c r="AN84" s="48" t="s">
        <v>6</v>
      </c>
      <c r="AO84" s="48">
        <v>23</v>
      </c>
      <c r="AP84" s="48">
        <v>27</v>
      </c>
      <c r="AQ84" s="48">
        <v>60</v>
      </c>
      <c r="AR84" s="49">
        <v>956</v>
      </c>
      <c r="AS84" s="48">
        <v>30</v>
      </c>
      <c r="AT84" s="47" t="s">
        <v>6</v>
      </c>
      <c r="AU84" s="48">
        <v>45</v>
      </c>
    </row>
    <row r="85" spans="2:47" x14ac:dyDescent="0.3">
      <c r="B85" s="411"/>
      <c r="C85" s="94" t="s">
        <v>92</v>
      </c>
      <c r="D85" s="273">
        <v>14</v>
      </c>
      <c r="E85" s="364">
        <v>15.4</v>
      </c>
      <c r="F85" s="364">
        <v>7.8</v>
      </c>
      <c r="G85" s="281">
        <v>3.7</v>
      </c>
      <c r="H85" s="275">
        <v>9.6999999999999993</v>
      </c>
      <c r="I85" s="281">
        <v>0</v>
      </c>
      <c r="J85" s="275">
        <v>9.3000000000000007</v>
      </c>
      <c r="K85" s="275">
        <v>9.3000000000000007</v>
      </c>
      <c r="L85" s="276">
        <v>7.2</v>
      </c>
      <c r="M85" s="364">
        <v>13.1</v>
      </c>
      <c r="N85" s="274">
        <v>13.2</v>
      </c>
      <c r="O85" s="276">
        <v>6.6</v>
      </c>
      <c r="P85" s="364">
        <v>13.2</v>
      </c>
      <c r="Q85" s="274">
        <v>13.2</v>
      </c>
      <c r="R85" s="276">
        <v>0</v>
      </c>
      <c r="S85" s="93">
        <v>0</v>
      </c>
      <c r="T85" s="27">
        <v>2013</v>
      </c>
      <c r="U85" s="24">
        <v>33895</v>
      </c>
      <c r="V85" s="24">
        <v>10879</v>
      </c>
      <c r="W85" s="25">
        <v>134</v>
      </c>
      <c r="X85" s="24">
        <v>446</v>
      </c>
      <c r="Y85" s="24"/>
      <c r="Z85" s="24">
        <v>282</v>
      </c>
      <c r="AA85" s="24">
        <v>217</v>
      </c>
      <c r="AB85" s="24">
        <v>619</v>
      </c>
      <c r="AC85" s="26">
        <v>9665</v>
      </c>
      <c r="AD85" s="24"/>
      <c r="AE85" s="25">
        <v>464</v>
      </c>
      <c r="AF85" s="24"/>
      <c r="AH85" s="407"/>
      <c r="AI85" s="13">
        <v>2013</v>
      </c>
      <c r="AJ85" s="45">
        <v>2366</v>
      </c>
      <c r="AK85" s="48">
        <v>865</v>
      </c>
      <c r="AL85" s="47">
        <v>29</v>
      </c>
      <c r="AM85" s="48">
        <v>43</v>
      </c>
      <c r="AN85" s="48">
        <v>0</v>
      </c>
      <c r="AO85" s="48">
        <v>29</v>
      </c>
      <c r="AP85" s="48">
        <v>23</v>
      </c>
      <c r="AQ85" s="48">
        <v>88</v>
      </c>
      <c r="AR85" s="49">
        <v>978</v>
      </c>
      <c r="AS85" s="48">
        <v>0</v>
      </c>
      <c r="AT85" s="47">
        <v>48</v>
      </c>
      <c r="AU85" s="48">
        <v>0</v>
      </c>
    </row>
    <row r="86" spans="2:47" x14ac:dyDescent="0.3">
      <c r="B86" s="411"/>
      <c r="C86" s="94" t="s">
        <v>77</v>
      </c>
      <c r="D86" s="273">
        <v>13.5</v>
      </c>
      <c r="E86" s="364">
        <v>14.5</v>
      </c>
      <c r="F86" s="364">
        <v>8.4</v>
      </c>
      <c r="G86" s="281">
        <v>5.2</v>
      </c>
      <c r="H86" s="275">
        <v>10.9</v>
      </c>
      <c r="I86" s="281">
        <v>0</v>
      </c>
      <c r="J86" s="275">
        <v>8.6999999999999993</v>
      </c>
      <c r="K86" s="275">
        <v>10.1</v>
      </c>
      <c r="L86" s="276">
        <v>7.4</v>
      </c>
      <c r="M86" s="364">
        <v>12</v>
      </c>
      <c r="N86" s="274">
        <v>12.1</v>
      </c>
      <c r="O86" s="276">
        <v>6.8</v>
      </c>
      <c r="P86" s="364">
        <v>12.2</v>
      </c>
      <c r="Q86" s="274">
        <v>13</v>
      </c>
      <c r="R86" s="276">
        <v>10.7</v>
      </c>
      <c r="S86" s="93">
        <v>10.7</v>
      </c>
      <c r="T86" s="27"/>
      <c r="U86" s="24"/>
      <c r="V86" s="24"/>
      <c r="W86" s="25"/>
      <c r="X86" s="24"/>
      <c r="Y86" s="24"/>
      <c r="Z86" s="24"/>
      <c r="AA86" s="24"/>
      <c r="AB86" s="24"/>
      <c r="AC86" s="26"/>
      <c r="AD86" s="24"/>
      <c r="AE86" s="25"/>
      <c r="AF86" s="24"/>
      <c r="AH86" s="407"/>
      <c r="AI86" s="13"/>
      <c r="AJ86" s="45"/>
      <c r="AK86" s="48"/>
      <c r="AL86" s="47"/>
      <c r="AM86" s="48"/>
      <c r="AN86" s="48"/>
      <c r="AO86" s="48"/>
      <c r="AP86" s="48"/>
      <c r="AQ86" s="48"/>
      <c r="AR86" s="49"/>
      <c r="AS86" s="48"/>
      <c r="AT86" s="47"/>
      <c r="AU86" s="48"/>
    </row>
    <row r="87" spans="2:47" x14ac:dyDescent="0.3">
      <c r="B87" s="411"/>
      <c r="C87" s="94" t="s">
        <v>78</v>
      </c>
      <c r="D87" s="273">
        <v>12.7</v>
      </c>
      <c r="E87" s="364">
        <v>13.4</v>
      </c>
      <c r="F87" s="364">
        <v>9</v>
      </c>
      <c r="G87" s="281">
        <v>5</v>
      </c>
      <c r="H87" s="275">
        <v>9.1999999999999993</v>
      </c>
      <c r="I87" s="281">
        <v>0</v>
      </c>
      <c r="J87" s="275">
        <v>8.3000000000000007</v>
      </c>
      <c r="K87" s="275">
        <v>16.8</v>
      </c>
      <c r="L87" s="276">
        <v>7.7</v>
      </c>
      <c r="M87" s="364">
        <v>11.3</v>
      </c>
      <c r="N87" s="274">
        <v>11.5</v>
      </c>
      <c r="O87" s="276">
        <v>7.3</v>
      </c>
      <c r="P87" s="364">
        <v>16.2</v>
      </c>
      <c r="Q87" s="274">
        <v>0</v>
      </c>
      <c r="R87" s="276">
        <v>16.2</v>
      </c>
      <c r="S87" s="93">
        <v>16.2</v>
      </c>
      <c r="T87" s="27"/>
      <c r="U87" s="24"/>
      <c r="V87" s="24"/>
      <c r="W87" s="25"/>
      <c r="X87" s="24"/>
      <c r="Y87" s="24"/>
      <c r="Z87" s="24"/>
      <c r="AA87" s="24"/>
      <c r="AB87" s="24"/>
      <c r="AC87" s="26"/>
      <c r="AD87" s="24"/>
      <c r="AE87" s="25"/>
      <c r="AF87" s="24"/>
      <c r="AH87" s="407"/>
      <c r="AI87" s="13"/>
      <c r="AJ87" s="45"/>
      <c r="AK87" s="48"/>
      <c r="AL87" s="47"/>
      <c r="AM87" s="48"/>
      <c r="AN87" s="48"/>
      <c r="AO87" s="48"/>
      <c r="AP87" s="48"/>
      <c r="AQ87" s="48"/>
      <c r="AR87" s="49"/>
      <c r="AS87" s="48"/>
      <c r="AT87" s="47"/>
      <c r="AU87" s="48"/>
    </row>
    <row r="88" spans="2:47" x14ac:dyDescent="0.3">
      <c r="B88" s="411"/>
      <c r="C88" s="94" t="s">
        <v>94</v>
      </c>
      <c r="D88" s="273">
        <v>12</v>
      </c>
      <c r="E88" s="364">
        <v>12.9</v>
      </c>
      <c r="F88" s="364">
        <v>7.7</v>
      </c>
      <c r="G88" s="281">
        <v>5.2</v>
      </c>
      <c r="H88" s="275">
        <v>9</v>
      </c>
      <c r="I88" s="281">
        <v>0</v>
      </c>
      <c r="J88" s="275">
        <v>7.4</v>
      </c>
      <c r="K88" s="275">
        <v>11.3</v>
      </c>
      <c r="L88" s="276">
        <v>6.8</v>
      </c>
      <c r="M88" s="364">
        <v>10.4</v>
      </c>
      <c r="N88" s="274">
        <v>10.5</v>
      </c>
      <c r="O88" s="276">
        <v>7.2</v>
      </c>
      <c r="P88" s="364">
        <v>14.4</v>
      </c>
      <c r="Q88" s="274">
        <v>14</v>
      </c>
      <c r="R88" s="276">
        <v>16.399999999999999</v>
      </c>
      <c r="S88" s="93">
        <v>16.399999999999999</v>
      </c>
      <c r="T88" s="27"/>
      <c r="U88" s="24"/>
      <c r="V88" s="24"/>
      <c r="W88" s="25"/>
      <c r="X88" s="24"/>
      <c r="Y88" s="24"/>
      <c r="Z88" s="24"/>
      <c r="AA88" s="24"/>
      <c r="AB88" s="24"/>
      <c r="AC88" s="26"/>
      <c r="AD88" s="24"/>
      <c r="AE88" s="25"/>
      <c r="AF88" s="24"/>
      <c r="AH88" s="407"/>
      <c r="AI88" s="13"/>
      <c r="AJ88" s="45"/>
      <c r="AK88" s="48"/>
      <c r="AL88" s="47"/>
      <c r="AM88" s="48"/>
      <c r="AN88" s="48"/>
      <c r="AO88" s="48"/>
      <c r="AP88" s="48"/>
      <c r="AQ88" s="48"/>
      <c r="AR88" s="49"/>
      <c r="AS88" s="48"/>
      <c r="AT88" s="47"/>
      <c r="AU88" s="48"/>
    </row>
    <row r="89" spans="2:47" x14ac:dyDescent="0.3">
      <c r="B89" s="411"/>
      <c r="C89" s="94" t="s">
        <v>95</v>
      </c>
      <c r="D89" s="273">
        <v>12.5</v>
      </c>
      <c r="E89" s="364">
        <v>13.3</v>
      </c>
      <c r="F89" s="364">
        <v>7.6</v>
      </c>
      <c r="G89" s="281">
        <v>3.9</v>
      </c>
      <c r="H89" s="275">
        <v>8.3000000000000007</v>
      </c>
      <c r="I89" s="281">
        <v>0</v>
      </c>
      <c r="J89" s="275">
        <v>8.5</v>
      </c>
      <c r="K89" s="275">
        <v>22.9</v>
      </c>
      <c r="L89" s="276">
        <v>6.4</v>
      </c>
      <c r="M89" s="364">
        <v>11.2</v>
      </c>
      <c r="N89" s="274">
        <v>11.3</v>
      </c>
      <c r="O89" s="276">
        <v>5.8</v>
      </c>
      <c r="P89" s="364">
        <v>13.9</v>
      </c>
      <c r="Q89" s="274">
        <v>13.2</v>
      </c>
      <c r="R89" s="276">
        <v>15.9</v>
      </c>
      <c r="S89" s="93">
        <v>15.9</v>
      </c>
      <c r="T89" s="27">
        <v>2014</v>
      </c>
      <c r="U89" s="24">
        <v>35266</v>
      </c>
      <c r="V89" s="24">
        <v>8873</v>
      </c>
      <c r="W89" s="25">
        <v>125</v>
      </c>
      <c r="X89" s="24">
        <v>429</v>
      </c>
      <c r="Y89" s="24"/>
      <c r="Z89" s="24">
        <v>272</v>
      </c>
      <c r="AA89" s="24">
        <v>221</v>
      </c>
      <c r="AB89" s="24">
        <v>588</v>
      </c>
      <c r="AC89" s="26">
        <v>9604</v>
      </c>
      <c r="AD89" s="24">
        <v>141</v>
      </c>
      <c r="AE89" s="25">
        <v>455</v>
      </c>
      <c r="AF89" s="24"/>
      <c r="AH89" s="408"/>
      <c r="AI89" s="13">
        <v>2014</v>
      </c>
      <c r="AJ89" s="45">
        <v>2538</v>
      </c>
      <c r="AK89" s="48">
        <v>728</v>
      </c>
      <c r="AL89" s="47">
        <v>28</v>
      </c>
      <c r="AM89" s="48">
        <v>41</v>
      </c>
      <c r="AN89" s="48">
        <v>0</v>
      </c>
      <c r="AO89" s="48">
        <v>29</v>
      </c>
      <c r="AP89" s="48">
        <v>26</v>
      </c>
      <c r="AQ89" s="48">
        <v>98</v>
      </c>
      <c r="AR89" s="49">
        <v>979</v>
      </c>
      <c r="AS89" s="48">
        <v>30</v>
      </c>
      <c r="AT89" s="47">
        <v>46</v>
      </c>
      <c r="AU89" s="48">
        <v>0</v>
      </c>
    </row>
    <row r="90" spans="2:47" x14ac:dyDescent="0.3">
      <c r="B90" s="411"/>
      <c r="C90" s="94" t="s">
        <v>81</v>
      </c>
      <c r="D90" s="273">
        <v>13.1</v>
      </c>
      <c r="E90" s="364">
        <v>13.9</v>
      </c>
      <c r="F90" s="364">
        <v>8</v>
      </c>
      <c r="G90" s="281">
        <v>4.5</v>
      </c>
      <c r="H90" s="275">
        <v>11.3</v>
      </c>
      <c r="I90" s="281">
        <v>0</v>
      </c>
      <c r="J90" s="275">
        <v>8.3000000000000007</v>
      </c>
      <c r="K90" s="275">
        <v>9.8000000000000007</v>
      </c>
      <c r="L90" s="276">
        <v>7.3</v>
      </c>
      <c r="M90" s="364">
        <v>10.8</v>
      </c>
      <c r="N90" s="274">
        <v>11.1</v>
      </c>
      <c r="O90" s="276">
        <v>5.9</v>
      </c>
      <c r="P90" s="364">
        <v>12.8</v>
      </c>
      <c r="Q90" s="274">
        <v>12.8</v>
      </c>
      <c r="R90" s="276">
        <v>0</v>
      </c>
      <c r="S90" s="93">
        <v>0</v>
      </c>
      <c r="T90" s="27"/>
      <c r="U90" s="24"/>
      <c r="V90" s="24"/>
      <c r="W90" s="25"/>
      <c r="X90" s="24"/>
      <c r="Y90" s="24"/>
      <c r="Z90" s="24"/>
      <c r="AA90" s="24"/>
      <c r="AB90" s="24"/>
      <c r="AC90" s="26"/>
      <c r="AD90" s="24"/>
      <c r="AE90" s="25"/>
      <c r="AF90" s="24"/>
      <c r="AH90" s="84"/>
      <c r="AI90" s="13"/>
      <c r="AJ90" s="45"/>
      <c r="AK90" s="48"/>
      <c r="AL90" s="47"/>
      <c r="AM90" s="48"/>
      <c r="AN90" s="48"/>
      <c r="AO90" s="48"/>
      <c r="AP90" s="48"/>
      <c r="AQ90" s="48"/>
      <c r="AR90" s="49"/>
      <c r="AS90" s="48"/>
      <c r="AT90" s="47"/>
      <c r="AU90" s="48"/>
    </row>
    <row r="91" spans="2:47" x14ac:dyDescent="0.3">
      <c r="B91" s="411"/>
      <c r="C91" s="94" t="s">
        <v>82</v>
      </c>
      <c r="D91" s="273">
        <v>15.4</v>
      </c>
      <c r="E91" s="364">
        <v>16.7</v>
      </c>
      <c r="F91" s="364">
        <v>7.8</v>
      </c>
      <c r="G91" s="281">
        <v>4.3</v>
      </c>
      <c r="H91" s="275">
        <v>10.199999999999999</v>
      </c>
      <c r="I91" s="281">
        <v>0</v>
      </c>
      <c r="J91" s="275">
        <v>0</v>
      </c>
      <c r="K91" s="275">
        <v>0</v>
      </c>
      <c r="L91" s="276">
        <v>0</v>
      </c>
      <c r="M91" s="364">
        <v>12.2</v>
      </c>
      <c r="N91" s="274">
        <v>12.2</v>
      </c>
      <c r="O91" s="276">
        <v>0</v>
      </c>
      <c r="P91" s="364">
        <v>15</v>
      </c>
      <c r="Q91" s="274">
        <v>15</v>
      </c>
      <c r="R91" s="276">
        <v>0</v>
      </c>
      <c r="S91" s="93">
        <v>0</v>
      </c>
      <c r="T91" s="27">
        <v>2011</v>
      </c>
      <c r="U91" s="24">
        <v>40168</v>
      </c>
      <c r="V91" s="24">
        <v>341</v>
      </c>
      <c r="W91" s="25">
        <v>121</v>
      </c>
      <c r="X91" s="24">
        <v>386</v>
      </c>
      <c r="Y91" s="24" t="s">
        <v>6</v>
      </c>
      <c r="Z91" s="24">
        <v>249</v>
      </c>
      <c r="AA91" s="24">
        <v>306</v>
      </c>
      <c r="AB91" s="24">
        <v>361</v>
      </c>
      <c r="AC91" s="26">
        <v>17910</v>
      </c>
      <c r="AD91" s="24">
        <v>121</v>
      </c>
      <c r="AE91" s="25">
        <v>711</v>
      </c>
      <c r="AF91" s="24" t="s">
        <v>6</v>
      </c>
      <c r="AH91" s="406" t="s">
        <v>13</v>
      </c>
      <c r="AI91" s="13">
        <v>2011</v>
      </c>
      <c r="AJ91" s="45">
        <v>2268</v>
      </c>
      <c r="AK91" s="48">
        <v>30</v>
      </c>
      <c r="AL91" s="47">
        <v>26</v>
      </c>
      <c r="AM91" s="48">
        <v>63</v>
      </c>
      <c r="AN91" s="48" t="s">
        <v>6</v>
      </c>
      <c r="AO91" s="48">
        <v>30</v>
      </c>
      <c r="AP91" s="48">
        <v>34</v>
      </c>
      <c r="AQ91" s="48">
        <v>40</v>
      </c>
      <c r="AR91" s="49">
        <v>1306</v>
      </c>
      <c r="AS91" s="48">
        <v>16</v>
      </c>
      <c r="AT91" s="47">
        <v>50</v>
      </c>
      <c r="AU91" s="48" t="s">
        <v>6</v>
      </c>
    </row>
    <row r="92" spans="2:47" ht="12" thickBot="1" x14ac:dyDescent="0.35">
      <c r="B92" s="411"/>
      <c r="C92" s="95" t="s">
        <v>83</v>
      </c>
      <c r="D92" s="282">
        <v>13.2</v>
      </c>
      <c r="E92" s="365">
        <v>14.1</v>
      </c>
      <c r="F92" s="365">
        <v>9.3000000000000007</v>
      </c>
      <c r="G92" s="286">
        <v>4.9000000000000004</v>
      </c>
      <c r="H92" s="284">
        <v>11.7</v>
      </c>
      <c r="I92" s="293">
        <v>8</v>
      </c>
      <c r="J92" s="284">
        <v>8.3000000000000007</v>
      </c>
      <c r="K92" s="284">
        <v>16.5</v>
      </c>
      <c r="L92" s="285">
        <v>7.2</v>
      </c>
      <c r="M92" s="365">
        <v>11.4</v>
      </c>
      <c r="N92" s="286">
        <v>11.4</v>
      </c>
      <c r="O92" s="285">
        <v>6.2</v>
      </c>
      <c r="P92" s="365">
        <v>13.7</v>
      </c>
      <c r="Q92" s="286">
        <v>13</v>
      </c>
      <c r="R92" s="285">
        <v>15.1</v>
      </c>
      <c r="S92" s="93">
        <v>15.1</v>
      </c>
      <c r="T92" s="27">
        <v>2012</v>
      </c>
      <c r="U92" s="24">
        <v>37472</v>
      </c>
      <c r="V92" s="24">
        <v>369</v>
      </c>
      <c r="W92" s="25">
        <v>119</v>
      </c>
      <c r="X92" s="24">
        <v>467</v>
      </c>
      <c r="Y92" s="24" t="s">
        <v>6</v>
      </c>
      <c r="Z92" s="24">
        <v>254</v>
      </c>
      <c r="AA92" s="24">
        <v>310</v>
      </c>
      <c r="AB92" s="24">
        <v>696</v>
      </c>
      <c r="AC92" s="26">
        <v>17243</v>
      </c>
      <c r="AD92" s="24">
        <v>118</v>
      </c>
      <c r="AE92" s="25">
        <v>3019</v>
      </c>
      <c r="AF92" s="24" t="s">
        <v>6</v>
      </c>
      <c r="AH92" s="407"/>
      <c r="AI92" s="13">
        <v>2012</v>
      </c>
      <c r="AJ92" s="45">
        <v>2199</v>
      </c>
      <c r="AK92" s="48">
        <v>29</v>
      </c>
      <c r="AL92" s="47">
        <v>26</v>
      </c>
      <c r="AM92" s="48">
        <v>62</v>
      </c>
      <c r="AN92" s="48" t="s">
        <v>6</v>
      </c>
      <c r="AO92" s="48">
        <v>30</v>
      </c>
      <c r="AP92" s="48">
        <v>35</v>
      </c>
      <c r="AQ92" s="48">
        <v>83</v>
      </c>
      <c r="AR92" s="49">
        <v>1275</v>
      </c>
      <c r="AS92" s="48">
        <v>17</v>
      </c>
      <c r="AT92" s="47">
        <v>192</v>
      </c>
      <c r="AU92" s="48" t="s">
        <v>6</v>
      </c>
    </row>
    <row r="93" spans="2:47" x14ac:dyDescent="0.3">
      <c r="B93" s="410" t="s">
        <v>112</v>
      </c>
      <c r="C93" s="96" t="s">
        <v>67</v>
      </c>
      <c r="D93" s="287">
        <v>13.3</v>
      </c>
      <c r="E93" s="366">
        <v>14.2</v>
      </c>
      <c r="F93" s="366">
        <v>11.2</v>
      </c>
      <c r="G93" s="288">
        <v>5.5</v>
      </c>
      <c r="H93" s="289">
        <v>13.7</v>
      </c>
      <c r="I93" s="288">
        <v>7.6</v>
      </c>
      <c r="J93" s="289">
        <v>8.6999999999999993</v>
      </c>
      <c r="K93" s="289">
        <v>18.8</v>
      </c>
      <c r="L93" s="290">
        <v>7.2</v>
      </c>
      <c r="M93" s="366">
        <v>10.4</v>
      </c>
      <c r="N93" s="291">
        <v>10.4</v>
      </c>
      <c r="O93" s="290">
        <v>0</v>
      </c>
      <c r="P93" s="366">
        <v>14</v>
      </c>
      <c r="Q93" s="291">
        <v>11.9</v>
      </c>
      <c r="R93" s="290">
        <v>15.6</v>
      </c>
      <c r="S93" s="93">
        <v>15.6</v>
      </c>
      <c r="T93" s="27"/>
      <c r="U93" s="24"/>
      <c r="V93" s="24"/>
      <c r="W93" s="25"/>
      <c r="X93" s="24"/>
      <c r="Y93" s="24"/>
      <c r="Z93" s="24"/>
      <c r="AA93" s="24"/>
      <c r="AB93" s="24"/>
      <c r="AC93" s="26"/>
      <c r="AD93" s="24"/>
      <c r="AE93" s="25"/>
      <c r="AF93" s="24"/>
      <c r="AH93" s="407"/>
      <c r="AI93" s="13"/>
      <c r="AJ93" s="45"/>
      <c r="AK93" s="48"/>
      <c r="AL93" s="47"/>
      <c r="AM93" s="48"/>
      <c r="AN93" s="48"/>
      <c r="AO93" s="48"/>
      <c r="AP93" s="48"/>
      <c r="AQ93" s="48"/>
      <c r="AR93" s="49"/>
      <c r="AS93" s="48"/>
      <c r="AT93" s="47"/>
      <c r="AU93" s="48"/>
    </row>
    <row r="94" spans="2:47" x14ac:dyDescent="0.3">
      <c r="B94" s="411"/>
      <c r="C94" s="94" t="s">
        <v>68</v>
      </c>
      <c r="D94" s="273">
        <v>12.3</v>
      </c>
      <c r="E94" s="364">
        <v>13.3</v>
      </c>
      <c r="F94" s="364">
        <v>10.1</v>
      </c>
      <c r="G94" s="281">
        <v>6</v>
      </c>
      <c r="H94" s="275">
        <v>13</v>
      </c>
      <c r="I94" s="281">
        <v>8</v>
      </c>
      <c r="J94" s="275">
        <v>10.4</v>
      </c>
      <c r="K94" s="275">
        <v>17.600000000000001</v>
      </c>
      <c r="L94" s="276">
        <v>7.6</v>
      </c>
      <c r="M94" s="364">
        <v>10.7</v>
      </c>
      <c r="N94" s="274">
        <v>10.7</v>
      </c>
      <c r="O94" s="276">
        <v>5.7</v>
      </c>
      <c r="P94" s="364">
        <v>12.6</v>
      </c>
      <c r="Q94" s="274">
        <v>12.5</v>
      </c>
      <c r="R94" s="276">
        <v>14.5</v>
      </c>
      <c r="S94" s="93">
        <v>14.5</v>
      </c>
      <c r="T94" s="27">
        <v>2013</v>
      </c>
      <c r="U94" s="24">
        <v>35606</v>
      </c>
      <c r="V94" s="24">
        <v>1014</v>
      </c>
      <c r="W94" s="25">
        <v>116</v>
      </c>
      <c r="X94" s="24">
        <v>476</v>
      </c>
      <c r="Y94" s="24"/>
      <c r="Z94" s="24">
        <v>318</v>
      </c>
      <c r="AA94" s="24">
        <v>253</v>
      </c>
      <c r="AB94" s="24">
        <v>958</v>
      </c>
      <c r="AC94" s="26">
        <v>15474</v>
      </c>
      <c r="AD94" s="24"/>
      <c r="AE94" s="25"/>
      <c r="AF94" s="24">
        <v>4735</v>
      </c>
      <c r="AH94" s="407"/>
      <c r="AI94" s="13">
        <v>2013</v>
      </c>
      <c r="AJ94" s="45">
        <v>2124</v>
      </c>
      <c r="AK94" s="48">
        <v>85</v>
      </c>
      <c r="AL94" s="47">
        <v>25</v>
      </c>
      <c r="AM94" s="48">
        <v>59</v>
      </c>
      <c r="AN94" s="48">
        <v>0</v>
      </c>
      <c r="AO94" s="48">
        <v>34</v>
      </c>
      <c r="AP94" s="48">
        <v>28</v>
      </c>
      <c r="AQ94" s="48">
        <v>114</v>
      </c>
      <c r="AR94" s="49">
        <v>1130</v>
      </c>
      <c r="AS94" s="48">
        <v>0</v>
      </c>
      <c r="AT94" s="47">
        <v>0</v>
      </c>
      <c r="AU94" s="48">
        <v>334</v>
      </c>
    </row>
    <row r="95" spans="2:47" x14ac:dyDescent="0.3">
      <c r="B95" s="411"/>
      <c r="C95" s="94" t="s">
        <v>69</v>
      </c>
      <c r="D95" s="273">
        <v>13.3</v>
      </c>
      <c r="E95" s="364">
        <v>14.2</v>
      </c>
      <c r="F95" s="364">
        <v>8.6</v>
      </c>
      <c r="G95" s="281">
        <v>4.5999999999999996</v>
      </c>
      <c r="H95" s="275">
        <v>6.5</v>
      </c>
      <c r="I95" s="281">
        <v>0</v>
      </c>
      <c r="J95" s="275">
        <v>6</v>
      </c>
      <c r="K95" s="275">
        <v>24.1</v>
      </c>
      <c r="L95" s="276">
        <v>7.5</v>
      </c>
      <c r="M95" s="364">
        <v>12</v>
      </c>
      <c r="N95" s="274">
        <v>12.1</v>
      </c>
      <c r="O95" s="276">
        <v>6.7</v>
      </c>
      <c r="P95" s="364">
        <v>13.5</v>
      </c>
      <c r="Q95" s="274">
        <v>12.9</v>
      </c>
      <c r="R95" s="276">
        <v>15.8</v>
      </c>
      <c r="S95" s="93">
        <v>15.8</v>
      </c>
      <c r="T95" s="27"/>
      <c r="U95" s="24"/>
      <c r="V95" s="24"/>
      <c r="W95" s="25"/>
      <c r="X95" s="24"/>
      <c r="Y95" s="24"/>
      <c r="Z95" s="24"/>
      <c r="AA95" s="24"/>
      <c r="AB95" s="24"/>
      <c r="AC95" s="26"/>
      <c r="AD95" s="24"/>
      <c r="AE95" s="25"/>
      <c r="AF95" s="24"/>
      <c r="AH95" s="407"/>
      <c r="AI95" s="13"/>
      <c r="AJ95" s="45"/>
      <c r="AK95" s="48"/>
      <c r="AL95" s="47"/>
      <c r="AM95" s="48"/>
      <c r="AN95" s="48"/>
      <c r="AO95" s="48"/>
      <c r="AP95" s="48"/>
      <c r="AQ95" s="48"/>
      <c r="AR95" s="49"/>
      <c r="AS95" s="48"/>
      <c r="AT95" s="47"/>
      <c r="AU95" s="48"/>
    </row>
    <row r="96" spans="2:47" x14ac:dyDescent="0.3">
      <c r="B96" s="411"/>
      <c r="C96" s="94" t="s">
        <v>70</v>
      </c>
      <c r="D96" s="273">
        <v>12.4</v>
      </c>
      <c r="E96" s="364">
        <v>13</v>
      </c>
      <c r="F96" s="364">
        <v>7.8</v>
      </c>
      <c r="G96" s="281">
        <v>5.0999999999999996</v>
      </c>
      <c r="H96" s="275">
        <v>10.199999999999999</v>
      </c>
      <c r="I96" s="281">
        <v>7.5</v>
      </c>
      <c r="J96" s="275">
        <v>7.9</v>
      </c>
      <c r="K96" s="275">
        <v>9.6999999999999993</v>
      </c>
      <c r="L96" s="276">
        <v>6.6</v>
      </c>
      <c r="M96" s="364">
        <v>12</v>
      </c>
      <c r="N96" s="274">
        <v>12</v>
      </c>
      <c r="O96" s="276">
        <v>6.1</v>
      </c>
      <c r="P96" s="364">
        <v>13.1</v>
      </c>
      <c r="Q96" s="274">
        <v>13.3</v>
      </c>
      <c r="R96" s="276">
        <v>12.2</v>
      </c>
      <c r="S96" s="93">
        <v>12.2</v>
      </c>
      <c r="T96" s="27"/>
      <c r="U96" s="24"/>
      <c r="V96" s="24"/>
      <c r="W96" s="25"/>
      <c r="X96" s="24"/>
      <c r="Y96" s="24"/>
      <c r="Z96" s="24"/>
      <c r="AA96" s="24"/>
      <c r="AB96" s="24"/>
      <c r="AC96" s="26"/>
      <c r="AD96" s="24"/>
      <c r="AE96" s="25"/>
      <c r="AF96" s="24"/>
      <c r="AH96" s="407"/>
      <c r="AI96" s="13"/>
      <c r="AJ96" s="45"/>
      <c r="AK96" s="48"/>
      <c r="AL96" s="47"/>
      <c r="AM96" s="48"/>
      <c r="AN96" s="48"/>
      <c r="AO96" s="48"/>
      <c r="AP96" s="48"/>
      <c r="AQ96" s="48"/>
      <c r="AR96" s="49"/>
      <c r="AS96" s="48"/>
      <c r="AT96" s="47"/>
      <c r="AU96" s="48"/>
    </row>
    <row r="97" spans="2:47" x14ac:dyDescent="0.3">
      <c r="B97" s="411"/>
      <c r="C97" s="94" t="s">
        <v>71</v>
      </c>
      <c r="D97" s="273">
        <v>14.7</v>
      </c>
      <c r="E97" s="364">
        <v>15.7</v>
      </c>
      <c r="F97" s="364">
        <v>6.5</v>
      </c>
      <c r="G97" s="281">
        <v>4</v>
      </c>
      <c r="H97" s="275">
        <v>0</v>
      </c>
      <c r="I97" s="281">
        <v>0</v>
      </c>
      <c r="J97" s="275">
        <v>7.8</v>
      </c>
      <c r="K97" s="275">
        <v>9.4</v>
      </c>
      <c r="L97" s="276">
        <v>5.8</v>
      </c>
      <c r="M97" s="364">
        <v>12.7</v>
      </c>
      <c r="N97" s="274">
        <v>12.9</v>
      </c>
      <c r="O97" s="276">
        <v>7.9</v>
      </c>
      <c r="P97" s="364">
        <v>14.5</v>
      </c>
      <c r="Q97" s="274">
        <v>14.4</v>
      </c>
      <c r="R97" s="276">
        <v>14.7</v>
      </c>
      <c r="S97" s="93">
        <v>14.7</v>
      </c>
      <c r="T97" s="27">
        <v>2014</v>
      </c>
      <c r="U97" s="24">
        <v>35004</v>
      </c>
      <c r="V97" s="24">
        <v>605</v>
      </c>
      <c r="W97" s="25">
        <v>118</v>
      </c>
      <c r="X97" s="24">
        <v>504</v>
      </c>
      <c r="Y97" s="24"/>
      <c r="Z97" s="24">
        <v>313</v>
      </c>
      <c r="AA97" s="24">
        <v>263</v>
      </c>
      <c r="AB97" s="24">
        <v>901</v>
      </c>
      <c r="AC97" s="26">
        <v>15377</v>
      </c>
      <c r="AD97" s="24">
        <v>120</v>
      </c>
      <c r="AE97" s="25"/>
      <c r="AF97" s="24">
        <v>4719</v>
      </c>
      <c r="AH97" s="408"/>
      <c r="AI97" s="13">
        <v>2014</v>
      </c>
      <c r="AJ97" s="45">
        <v>2177</v>
      </c>
      <c r="AK97" s="48">
        <v>55</v>
      </c>
      <c r="AL97" s="47">
        <v>25</v>
      </c>
      <c r="AM97" s="48">
        <v>57</v>
      </c>
      <c r="AN97" s="48">
        <v>0</v>
      </c>
      <c r="AO97" s="48">
        <v>33</v>
      </c>
      <c r="AP97" s="48">
        <v>31</v>
      </c>
      <c r="AQ97" s="48">
        <v>122</v>
      </c>
      <c r="AR97" s="49">
        <v>1129</v>
      </c>
      <c r="AS97" s="48">
        <v>17</v>
      </c>
      <c r="AT97" s="47">
        <v>0</v>
      </c>
      <c r="AU97" s="48">
        <v>356</v>
      </c>
    </row>
    <row r="98" spans="2:47" x14ac:dyDescent="0.3">
      <c r="B98" s="411"/>
      <c r="C98" s="94" t="s">
        <v>72</v>
      </c>
      <c r="D98" s="273">
        <v>13.4</v>
      </c>
      <c r="E98" s="364">
        <v>14</v>
      </c>
      <c r="F98" s="364">
        <v>8.1</v>
      </c>
      <c r="G98" s="281">
        <v>4.5999999999999996</v>
      </c>
      <c r="H98" s="275">
        <v>9.6999999999999993</v>
      </c>
      <c r="I98" s="281">
        <v>0</v>
      </c>
      <c r="J98" s="275">
        <v>9.6999999999999993</v>
      </c>
      <c r="K98" s="275">
        <v>21</v>
      </c>
      <c r="L98" s="276">
        <v>6.6</v>
      </c>
      <c r="M98" s="364">
        <v>12.6</v>
      </c>
      <c r="N98" s="274">
        <v>12.6</v>
      </c>
      <c r="O98" s="276">
        <v>0</v>
      </c>
      <c r="P98" s="364">
        <v>14.7</v>
      </c>
      <c r="Q98" s="274">
        <v>14.2</v>
      </c>
      <c r="R98" s="276">
        <v>16.600000000000001</v>
      </c>
      <c r="S98" s="93">
        <v>16.600000000000001</v>
      </c>
      <c r="T98" s="27"/>
      <c r="U98" s="24"/>
      <c r="V98" s="24"/>
      <c r="W98" s="25"/>
      <c r="X98" s="24"/>
      <c r="Y98" s="24"/>
      <c r="Z98" s="24"/>
      <c r="AA98" s="24"/>
      <c r="AB98" s="24"/>
      <c r="AC98" s="26"/>
      <c r="AD98" s="24"/>
      <c r="AE98" s="25"/>
      <c r="AF98" s="24"/>
      <c r="AH98" s="84"/>
      <c r="AI98" s="13"/>
      <c r="AJ98" s="45"/>
      <c r="AK98" s="48"/>
      <c r="AL98" s="47"/>
      <c r="AM98" s="48"/>
      <c r="AN98" s="48"/>
      <c r="AO98" s="48"/>
      <c r="AP98" s="48"/>
      <c r="AQ98" s="48"/>
      <c r="AR98" s="49"/>
      <c r="AS98" s="48"/>
      <c r="AT98" s="47"/>
      <c r="AU98" s="48"/>
    </row>
    <row r="99" spans="2:47" x14ac:dyDescent="0.3">
      <c r="B99" s="411"/>
      <c r="C99" s="94" t="s">
        <v>73</v>
      </c>
      <c r="D99" s="273">
        <v>13</v>
      </c>
      <c r="E99" s="364">
        <v>13.6</v>
      </c>
      <c r="F99" s="364">
        <v>7.7</v>
      </c>
      <c r="G99" s="281">
        <v>5.3</v>
      </c>
      <c r="H99" s="275">
        <v>8.6</v>
      </c>
      <c r="I99" s="281">
        <v>0</v>
      </c>
      <c r="J99" s="275">
        <v>7.3</v>
      </c>
      <c r="K99" s="275">
        <v>10.5</v>
      </c>
      <c r="L99" s="276">
        <v>7.6</v>
      </c>
      <c r="M99" s="364">
        <v>13.7</v>
      </c>
      <c r="N99" s="274">
        <v>13.7</v>
      </c>
      <c r="O99" s="276">
        <v>0</v>
      </c>
      <c r="P99" s="364">
        <v>13.3</v>
      </c>
      <c r="Q99" s="274">
        <v>14</v>
      </c>
      <c r="R99" s="276">
        <v>12.5</v>
      </c>
      <c r="S99" s="93">
        <v>12.5</v>
      </c>
      <c r="T99" s="27">
        <v>2011</v>
      </c>
      <c r="U99" s="24">
        <v>49749</v>
      </c>
      <c r="V99" s="24">
        <v>9963</v>
      </c>
      <c r="W99" s="25">
        <v>140</v>
      </c>
      <c r="X99" s="24">
        <v>525</v>
      </c>
      <c r="Y99" s="24" t="s">
        <v>6</v>
      </c>
      <c r="Z99" s="24">
        <v>224</v>
      </c>
      <c r="AA99" s="24">
        <v>478</v>
      </c>
      <c r="AB99" s="24">
        <v>295</v>
      </c>
      <c r="AC99" s="26">
        <v>13061</v>
      </c>
      <c r="AD99" s="24">
        <v>212</v>
      </c>
      <c r="AE99" s="25">
        <v>1648</v>
      </c>
      <c r="AF99" s="24">
        <v>1158</v>
      </c>
      <c r="AH99" s="406" t="s">
        <v>12</v>
      </c>
      <c r="AI99" s="13">
        <v>2011</v>
      </c>
      <c r="AJ99" s="45">
        <v>3158</v>
      </c>
      <c r="AK99" s="48">
        <v>691</v>
      </c>
      <c r="AL99" s="47">
        <v>31</v>
      </c>
      <c r="AM99" s="48">
        <v>48</v>
      </c>
      <c r="AN99" s="48" t="s">
        <v>6</v>
      </c>
      <c r="AO99" s="48">
        <v>26</v>
      </c>
      <c r="AP99" s="48">
        <v>38</v>
      </c>
      <c r="AQ99" s="48">
        <v>39</v>
      </c>
      <c r="AR99" s="49">
        <v>1036</v>
      </c>
      <c r="AS99" s="48">
        <v>32</v>
      </c>
      <c r="AT99" s="47">
        <v>107</v>
      </c>
      <c r="AU99" s="48">
        <v>69</v>
      </c>
    </row>
    <row r="100" spans="2:47" x14ac:dyDescent="0.3">
      <c r="B100" s="411"/>
      <c r="C100" s="97" t="s">
        <v>103</v>
      </c>
      <c r="D100" s="292">
        <v>9.4</v>
      </c>
      <c r="E100" s="364">
        <v>10.3</v>
      </c>
      <c r="F100" s="364">
        <v>5.2</v>
      </c>
      <c r="G100" s="281">
        <v>4.4000000000000004</v>
      </c>
      <c r="H100" s="275">
        <v>0</v>
      </c>
      <c r="I100" s="281">
        <v>5.7</v>
      </c>
      <c r="J100" s="275">
        <v>0</v>
      </c>
      <c r="K100" s="275">
        <v>0</v>
      </c>
      <c r="L100" s="276">
        <v>0</v>
      </c>
      <c r="M100" s="364">
        <v>8.6999999999999993</v>
      </c>
      <c r="N100" s="274">
        <v>8.6999999999999993</v>
      </c>
      <c r="O100" s="276">
        <v>0</v>
      </c>
      <c r="P100" s="364">
        <v>10</v>
      </c>
      <c r="Q100" s="274">
        <v>10</v>
      </c>
      <c r="R100" s="276">
        <v>0</v>
      </c>
      <c r="S100" s="93">
        <v>0</v>
      </c>
      <c r="T100" s="27">
        <v>2012</v>
      </c>
      <c r="U100" s="24">
        <v>48602</v>
      </c>
      <c r="V100" s="24">
        <v>9489</v>
      </c>
      <c r="W100" s="25">
        <v>126</v>
      </c>
      <c r="X100" s="24">
        <v>520</v>
      </c>
      <c r="Y100" s="24" t="s">
        <v>6</v>
      </c>
      <c r="Z100" s="24">
        <v>218</v>
      </c>
      <c r="AA100" s="24">
        <v>489</v>
      </c>
      <c r="AB100" s="24">
        <v>937</v>
      </c>
      <c r="AC100" s="26">
        <v>13037</v>
      </c>
      <c r="AD100" s="24">
        <v>215</v>
      </c>
      <c r="AE100" s="25">
        <v>3322</v>
      </c>
      <c r="AF100" s="24">
        <v>1050</v>
      </c>
      <c r="AH100" s="407"/>
      <c r="AI100" s="13">
        <v>2012</v>
      </c>
      <c r="AJ100" s="45">
        <v>3095</v>
      </c>
      <c r="AK100" s="48">
        <v>675</v>
      </c>
      <c r="AL100" s="47">
        <v>29</v>
      </c>
      <c r="AM100" s="48">
        <v>47</v>
      </c>
      <c r="AN100" s="48" t="s">
        <v>6</v>
      </c>
      <c r="AO100" s="48">
        <v>27</v>
      </c>
      <c r="AP100" s="48">
        <v>41</v>
      </c>
      <c r="AQ100" s="48">
        <v>116</v>
      </c>
      <c r="AR100" s="49">
        <v>1019</v>
      </c>
      <c r="AS100" s="48">
        <v>32</v>
      </c>
      <c r="AT100" s="47">
        <v>233</v>
      </c>
      <c r="AU100" s="48">
        <v>77</v>
      </c>
    </row>
    <row r="101" spans="2:47" x14ac:dyDescent="0.3">
      <c r="B101" s="411"/>
      <c r="C101" s="94" t="s">
        <v>113</v>
      </c>
      <c r="D101" s="273">
        <v>13.2</v>
      </c>
      <c r="E101" s="364">
        <v>13.6</v>
      </c>
      <c r="F101" s="364">
        <v>11.4</v>
      </c>
      <c r="G101" s="281">
        <v>4.9000000000000004</v>
      </c>
      <c r="H101" s="275">
        <v>11.9</v>
      </c>
      <c r="I101" s="281">
        <v>8.9</v>
      </c>
      <c r="J101" s="275">
        <v>8.3000000000000007</v>
      </c>
      <c r="K101" s="275">
        <v>21.1</v>
      </c>
      <c r="L101" s="276">
        <v>7.6</v>
      </c>
      <c r="M101" s="364">
        <v>11.1</v>
      </c>
      <c r="N101" s="274">
        <v>11.2</v>
      </c>
      <c r="O101" s="276">
        <v>6.3</v>
      </c>
      <c r="P101" s="364">
        <v>13.5</v>
      </c>
      <c r="Q101" s="274">
        <v>12.7</v>
      </c>
      <c r="R101" s="276">
        <v>17.8</v>
      </c>
      <c r="S101" s="93">
        <v>17.8</v>
      </c>
      <c r="T101" s="27">
        <v>2013</v>
      </c>
      <c r="U101" s="24">
        <v>46419</v>
      </c>
      <c r="V101" s="24">
        <v>8500</v>
      </c>
      <c r="W101" s="25">
        <v>134</v>
      </c>
      <c r="X101" s="24">
        <v>513</v>
      </c>
      <c r="Y101" s="24"/>
      <c r="Z101" s="24">
        <v>700</v>
      </c>
      <c r="AA101" s="24">
        <v>213</v>
      </c>
      <c r="AB101" s="24">
        <v>883</v>
      </c>
      <c r="AC101" s="26">
        <v>13312</v>
      </c>
      <c r="AD101" s="24"/>
      <c r="AE101" s="25">
        <v>1083</v>
      </c>
      <c r="AF101" s="24">
        <v>4080</v>
      </c>
      <c r="AH101" s="407"/>
      <c r="AI101" s="13">
        <v>2013</v>
      </c>
      <c r="AJ101" s="45">
        <v>2970</v>
      </c>
      <c r="AK101" s="48">
        <v>584</v>
      </c>
      <c r="AL101" s="47">
        <v>28</v>
      </c>
      <c r="AM101" s="48">
        <v>50</v>
      </c>
      <c r="AN101" s="48">
        <v>0</v>
      </c>
      <c r="AO101" s="48">
        <v>67</v>
      </c>
      <c r="AP101" s="48">
        <v>26</v>
      </c>
      <c r="AQ101" s="48">
        <v>114</v>
      </c>
      <c r="AR101" s="49">
        <v>1071</v>
      </c>
      <c r="AS101" s="48">
        <v>0</v>
      </c>
      <c r="AT101" s="47">
        <v>75</v>
      </c>
      <c r="AU101" s="48">
        <v>312</v>
      </c>
    </row>
    <row r="102" spans="2:47" x14ac:dyDescent="0.3">
      <c r="B102" s="411"/>
      <c r="C102" s="94" t="s">
        <v>91</v>
      </c>
      <c r="D102" s="273">
        <v>11.7</v>
      </c>
      <c r="E102" s="364">
        <v>12.9</v>
      </c>
      <c r="F102" s="364">
        <v>7.1</v>
      </c>
      <c r="G102" s="281">
        <v>5.4</v>
      </c>
      <c r="H102" s="275">
        <v>9.4</v>
      </c>
      <c r="I102" s="281">
        <v>0</v>
      </c>
      <c r="J102" s="275">
        <v>7</v>
      </c>
      <c r="K102" s="275">
        <v>9.3000000000000007</v>
      </c>
      <c r="L102" s="276">
        <v>6.1</v>
      </c>
      <c r="M102" s="364">
        <v>8.9</v>
      </c>
      <c r="N102" s="274">
        <v>9.1</v>
      </c>
      <c r="O102" s="276">
        <v>4.5999999999999996</v>
      </c>
      <c r="P102" s="364">
        <v>10</v>
      </c>
      <c r="Q102" s="274">
        <v>0</v>
      </c>
      <c r="R102" s="276">
        <v>10</v>
      </c>
      <c r="S102" s="93">
        <v>10</v>
      </c>
      <c r="T102" s="27"/>
      <c r="U102" s="24"/>
      <c r="V102" s="24"/>
      <c r="W102" s="25"/>
      <c r="X102" s="24"/>
      <c r="Y102" s="24"/>
      <c r="Z102" s="24"/>
      <c r="AA102" s="24"/>
      <c r="AB102" s="24"/>
      <c r="AC102" s="26"/>
      <c r="AD102" s="24"/>
      <c r="AE102" s="25"/>
      <c r="AF102" s="24"/>
      <c r="AH102" s="407"/>
      <c r="AI102" s="13"/>
      <c r="AJ102" s="45"/>
      <c r="AK102" s="48"/>
      <c r="AL102" s="47"/>
      <c r="AM102" s="48"/>
      <c r="AN102" s="48"/>
      <c r="AO102" s="48"/>
      <c r="AP102" s="48"/>
      <c r="AQ102" s="48"/>
      <c r="AR102" s="49"/>
      <c r="AS102" s="48"/>
      <c r="AT102" s="47"/>
      <c r="AU102" s="48"/>
    </row>
    <row r="103" spans="2:47" x14ac:dyDescent="0.3">
      <c r="B103" s="411"/>
      <c r="C103" s="94" t="s">
        <v>76</v>
      </c>
      <c r="D103" s="273">
        <v>13.5</v>
      </c>
      <c r="E103" s="364">
        <v>14.7</v>
      </c>
      <c r="F103" s="364">
        <v>8.1999999999999993</v>
      </c>
      <c r="G103" s="281">
        <v>5.2</v>
      </c>
      <c r="H103" s="275">
        <v>10.3</v>
      </c>
      <c r="I103" s="281">
        <v>0</v>
      </c>
      <c r="J103" s="275">
        <v>8.9</v>
      </c>
      <c r="K103" s="275">
        <v>9</v>
      </c>
      <c r="L103" s="276">
        <v>7.5</v>
      </c>
      <c r="M103" s="364">
        <v>12.6</v>
      </c>
      <c r="N103" s="274">
        <v>12.7</v>
      </c>
      <c r="O103" s="276">
        <v>7</v>
      </c>
      <c r="P103" s="364">
        <v>13.1</v>
      </c>
      <c r="Q103" s="274">
        <v>13.1</v>
      </c>
      <c r="R103" s="276">
        <v>0</v>
      </c>
      <c r="S103" s="93">
        <v>0</v>
      </c>
      <c r="T103" s="27"/>
      <c r="U103" s="24"/>
      <c r="V103" s="24"/>
      <c r="W103" s="25"/>
      <c r="X103" s="24"/>
      <c r="Y103" s="24"/>
      <c r="Z103" s="24"/>
      <c r="AA103" s="24"/>
      <c r="AB103" s="24"/>
      <c r="AC103" s="26"/>
      <c r="AD103" s="24"/>
      <c r="AE103" s="25"/>
      <c r="AF103" s="24"/>
      <c r="AH103" s="407"/>
      <c r="AI103" s="13"/>
      <c r="AJ103" s="45"/>
      <c r="AK103" s="48"/>
      <c r="AL103" s="47"/>
      <c r="AM103" s="48"/>
      <c r="AN103" s="48"/>
      <c r="AO103" s="48"/>
      <c r="AP103" s="48"/>
      <c r="AQ103" s="48"/>
      <c r="AR103" s="49"/>
      <c r="AS103" s="48"/>
      <c r="AT103" s="47"/>
      <c r="AU103" s="48"/>
    </row>
    <row r="104" spans="2:47" x14ac:dyDescent="0.3">
      <c r="B104" s="411"/>
      <c r="C104" s="94" t="s">
        <v>77</v>
      </c>
      <c r="D104" s="273">
        <v>13.1</v>
      </c>
      <c r="E104" s="364">
        <v>14.1</v>
      </c>
      <c r="F104" s="364">
        <v>8.1999999999999993</v>
      </c>
      <c r="G104" s="281">
        <v>6.2</v>
      </c>
      <c r="H104" s="275">
        <v>10.7</v>
      </c>
      <c r="I104" s="281">
        <v>0</v>
      </c>
      <c r="J104" s="275">
        <v>8.5</v>
      </c>
      <c r="K104" s="275">
        <v>10.1</v>
      </c>
      <c r="L104" s="276">
        <v>7</v>
      </c>
      <c r="M104" s="364">
        <v>11.5</v>
      </c>
      <c r="N104" s="274">
        <v>11.7</v>
      </c>
      <c r="O104" s="276">
        <v>6.5</v>
      </c>
      <c r="P104" s="364">
        <v>12</v>
      </c>
      <c r="Q104" s="274">
        <v>12.2</v>
      </c>
      <c r="R104" s="276">
        <v>11.6</v>
      </c>
      <c r="S104" s="93">
        <v>11.6</v>
      </c>
      <c r="T104" s="27"/>
      <c r="U104" s="24"/>
      <c r="V104" s="24"/>
      <c r="W104" s="25"/>
      <c r="X104" s="24"/>
      <c r="Y104" s="24"/>
      <c r="Z104" s="24"/>
      <c r="AA104" s="24"/>
      <c r="AB104" s="24"/>
      <c r="AC104" s="26"/>
      <c r="AD104" s="24"/>
      <c r="AE104" s="25"/>
      <c r="AF104" s="24"/>
      <c r="AH104" s="407"/>
      <c r="AI104" s="13"/>
      <c r="AJ104" s="45"/>
      <c r="AK104" s="48"/>
      <c r="AL104" s="47"/>
      <c r="AM104" s="48"/>
      <c r="AN104" s="48"/>
      <c r="AO104" s="48"/>
      <c r="AP104" s="48"/>
      <c r="AQ104" s="48"/>
      <c r="AR104" s="49"/>
      <c r="AS104" s="48"/>
      <c r="AT104" s="47"/>
      <c r="AU104" s="48"/>
    </row>
    <row r="105" spans="2:47" x14ac:dyDescent="0.3">
      <c r="B105" s="411"/>
      <c r="C105" s="94" t="s">
        <v>93</v>
      </c>
      <c r="D105" s="273">
        <v>12.7</v>
      </c>
      <c r="E105" s="364">
        <v>13.3</v>
      </c>
      <c r="F105" s="364">
        <v>8.8000000000000007</v>
      </c>
      <c r="G105" s="281">
        <v>5.0999999999999996</v>
      </c>
      <c r="H105" s="275">
        <v>8.5</v>
      </c>
      <c r="I105" s="281">
        <v>0</v>
      </c>
      <c r="J105" s="275">
        <v>9.1999999999999993</v>
      </c>
      <c r="K105" s="275">
        <v>16.100000000000001</v>
      </c>
      <c r="L105" s="276">
        <v>7.7</v>
      </c>
      <c r="M105" s="364">
        <v>11.2</v>
      </c>
      <c r="N105" s="274">
        <v>11.4</v>
      </c>
      <c r="O105" s="276">
        <v>7.7</v>
      </c>
      <c r="P105" s="364">
        <v>16.8</v>
      </c>
      <c r="Q105" s="274">
        <v>0</v>
      </c>
      <c r="R105" s="276">
        <v>16.8</v>
      </c>
      <c r="S105" s="93">
        <v>16.8</v>
      </c>
      <c r="T105" s="27">
        <v>2014</v>
      </c>
      <c r="U105" s="24">
        <v>45445</v>
      </c>
      <c r="V105" s="24">
        <v>8268</v>
      </c>
      <c r="W105" s="25">
        <v>143</v>
      </c>
      <c r="X105" s="24">
        <v>510</v>
      </c>
      <c r="Y105" s="24"/>
      <c r="Z105" s="24">
        <v>694</v>
      </c>
      <c r="AA105" s="24">
        <v>218</v>
      </c>
      <c r="AB105" s="24">
        <v>823</v>
      </c>
      <c r="AC105" s="26">
        <v>13158</v>
      </c>
      <c r="AD105" s="24">
        <v>163</v>
      </c>
      <c r="AE105" s="25">
        <v>1379</v>
      </c>
      <c r="AF105" s="24">
        <v>4102</v>
      </c>
      <c r="AH105" s="408"/>
      <c r="AI105" s="13">
        <v>2014</v>
      </c>
      <c r="AJ105" s="45">
        <v>2965</v>
      </c>
      <c r="AK105" s="48">
        <v>584</v>
      </c>
      <c r="AL105" s="47">
        <v>30</v>
      </c>
      <c r="AM105" s="48">
        <v>46</v>
      </c>
      <c r="AN105" s="48">
        <v>0</v>
      </c>
      <c r="AO105" s="48">
        <v>65</v>
      </c>
      <c r="AP105" s="48">
        <v>26</v>
      </c>
      <c r="AQ105" s="48">
        <v>114</v>
      </c>
      <c r="AR105" s="49">
        <v>1069</v>
      </c>
      <c r="AS105" s="48">
        <v>28</v>
      </c>
      <c r="AT105" s="47">
        <v>112</v>
      </c>
      <c r="AU105" s="48">
        <v>317</v>
      </c>
    </row>
    <row r="106" spans="2:47" x14ac:dyDescent="0.3">
      <c r="B106" s="411"/>
      <c r="C106" s="94" t="s">
        <v>114</v>
      </c>
      <c r="D106" s="273">
        <v>11.6</v>
      </c>
      <c r="E106" s="364">
        <v>12.7</v>
      </c>
      <c r="F106" s="364">
        <v>7.2</v>
      </c>
      <c r="G106" s="281">
        <v>6</v>
      </c>
      <c r="H106" s="275">
        <v>8.6999999999999993</v>
      </c>
      <c r="I106" s="281">
        <v>0</v>
      </c>
      <c r="J106" s="275">
        <v>6</v>
      </c>
      <c r="K106" s="275">
        <v>10.7</v>
      </c>
      <c r="L106" s="276">
        <v>6.4</v>
      </c>
      <c r="M106" s="364">
        <v>9.9</v>
      </c>
      <c r="N106" s="274">
        <v>10</v>
      </c>
      <c r="O106" s="276">
        <v>6.9</v>
      </c>
      <c r="P106" s="364">
        <v>13.8</v>
      </c>
      <c r="Q106" s="274">
        <v>13.4</v>
      </c>
      <c r="R106" s="276">
        <v>16.2</v>
      </c>
      <c r="S106" s="93">
        <v>16.2</v>
      </c>
      <c r="T106" s="27"/>
      <c r="U106" s="24"/>
      <c r="V106" s="24"/>
      <c r="W106" s="25"/>
      <c r="X106" s="24"/>
      <c r="Y106" s="24"/>
      <c r="Z106" s="24"/>
      <c r="AA106" s="24"/>
      <c r="AB106" s="24"/>
      <c r="AC106" s="26"/>
      <c r="AD106" s="24"/>
      <c r="AE106" s="25"/>
      <c r="AF106" s="24"/>
      <c r="AH106" s="84"/>
      <c r="AI106" s="13"/>
      <c r="AJ106" s="45"/>
      <c r="AK106" s="48"/>
      <c r="AL106" s="47"/>
      <c r="AM106" s="48"/>
      <c r="AN106" s="48"/>
      <c r="AO106" s="48"/>
      <c r="AP106" s="48"/>
      <c r="AQ106" s="48"/>
      <c r="AR106" s="49"/>
      <c r="AS106" s="48"/>
      <c r="AT106" s="47"/>
      <c r="AU106" s="48"/>
    </row>
    <row r="107" spans="2:47" x14ac:dyDescent="0.3">
      <c r="B107" s="411"/>
      <c r="C107" s="94" t="s">
        <v>95</v>
      </c>
      <c r="D107" s="273">
        <v>12.2</v>
      </c>
      <c r="E107" s="364">
        <v>13</v>
      </c>
      <c r="F107" s="364">
        <v>7.7</v>
      </c>
      <c r="G107" s="281">
        <v>4.4000000000000004</v>
      </c>
      <c r="H107" s="275">
        <v>8.5</v>
      </c>
      <c r="I107" s="281">
        <v>0</v>
      </c>
      <c r="J107" s="275">
        <v>9</v>
      </c>
      <c r="K107" s="275">
        <v>22.9</v>
      </c>
      <c r="L107" s="276">
        <v>6.4</v>
      </c>
      <c r="M107" s="364">
        <v>10.9</v>
      </c>
      <c r="N107" s="274">
        <v>11</v>
      </c>
      <c r="O107" s="276">
        <v>4.5999999999999996</v>
      </c>
      <c r="P107" s="364">
        <v>13.5</v>
      </c>
      <c r="Q107" s="274">
        <v>12.8</v>
      </c>
      <c r="R107" s="276">
        <v>16.100000000000001</v>
      </c>
      <c r="S107" s="93">
        <v>16.100000000000001</v>
      </c>
      <c r="T107" s="27">
        <v>2011</v>
      </c>
      <c r="U107" s="24">
        <v>46379</v>
      </c>
      <c r="V107" s="24">
        <v>8887</v>
      </c>
      <c r="W107" s="25">
        <v>127</v>
      </c>
      <c r="X107" s="24">
        <v>353</v>
      </c>
      <c r="Y107" s="24" t="s">
        <v>6</v>
      </c>
      <c r="Z107" s="24">
        <v>236</v>
      </c>
      <c r="AA107" s="24">
        <v>798</v>
      </c>
      <c r="AB107" s="24">
        <v>1749</v>
      </c>
      <c r="AC107" s="26">
        <v>12671</v>
      </c>
      <c r="AD107" s="24">
        <v>363</v>
      </c>
      <c r="AE107" s="25">
        <v>1159</v>
      </c>
      <c r="AF107" s="24">
        <v>2877</v>
      </c>
      <c r="AH107" s="406" t="s">
        <v>11</v>
      </c>
      <c r="AI107" s="13">
        <v>2011</v>
      </c>
      <c r="AJ107" s="45">
        <v>3086</v>
      </c>
      <c r="AK107" s="48">
        <v>810</v>
      </c>
      <c r="AL107" s="47">
        <v>25</v>
      </c>
      <c r="AM107" s="48">
        <v>53</v>
      </c>
      <c r="AN107" s="48" t="s">
        <v>6</v>
      </c>
      <c r="AO107" s="48">
        <v>24</v>
      </c>
      <c r="AP107" s="48">
        <v>46</v>
      </c>
      <c r="AQ107" s="48">
        <v>193</v>
      </c>
      <c r="AR107" s="49">
        <v>1092</v>
      </c>
      <c r="AS107" s="48">
        <v>50</v>
      </c>
      <c r="AT107" s="47">
        <v>89</v>
      </c>
      <c r="AU107" s="48">
        <v>190</v>
      </c>
    </row>
    <row r="108" spans="2:47" x14ac:dyDescent="0.3">
      <c r="B108" s="411"/>
      <c r="C108" s="94" t="s">
        <v>96</v>
      </c>
      <c r="D108" s="273">
        <v>12.8</v>
      </c>
      <c r="E108" s="364">
        <v>13.6</v>
      </c>
      <c r="F108" s="364">
        <v>8</v>
      </c>
      <c r="G108" s="281">
        <v>5.5</v>
      </c>
      <c r="H108" s="275">
        <v>10.9</v>
      </c>
      <c r="I108" s="281">
        <v>0</v>
      </c>
      <c r="J108" s="275">
        <v>8</v>
      </c>
      <c r="K108" s="275">
        <v>9.9</v>
      </c>
      <c r="L108" s="276">
        <v>7</v>
      </c>
      <c r="M108" s="364">
        <v>10.4</v>
      </c>
      <c r="N108" s="274">
        <v>10.6</v>
      </c>
      <c r="O108" s="276">
        <v>5.6</v>
      </c>
      <c r="P108" s="364">
        <v>12.3</v>
      </c>
      <c r="Q108" s="274">
        <v>12.3</v>
      </c>
      <c r="R108" s="276">
        <v>0</v>
      </c>
      <c r="S108" s="93">
        <v>0</v>
      </c>
      <c r="T108" s="27">
        <v>2012</v>
      </c>
      <c r="U108" s="24">
        <v>45810</v>
      </c>
      <c r="V108" s="24">
        <v>9029</v>
      </c>
      <c r="W108" s="25">
        <v>136</v>
      </c>
      <c r="X108" s="24">
        <v>352</v>
      </c>
      <c r="Y108" s="24" t="s">
        <v>6</v>
      </c>
      <c r="Z108" s="24">
        <v>243</v>
      </c>
      <c r="AA108" s="24">
        <v>798</v>
      </c>
      <c r="AB108" s="24">
        <v>1413</v>
      </c>
      <c r="AC108" s="26">
        <v>12826</v>
      </c>
      <c r="AD108" s="24">
        <v>405</v>
      </c>
      <c r="AE108" s="25">
        <v>1179</v>
      </c>
      <c r="AF108" s="24">
        <v>2815</v>
      </c>
      <c r="AH108" s="407"/>
      <c r="AI108" s="13">
        <v>2012</v>
      </c>
      <c r="AJ108" s="45">
        <v>3045</v>
      </c>
      <c r="AK108" s="48">
        <v>847</v>
      </c>
      <c r="AL108" s="47">
        <v>22</v>
      </c>
      <c r="AM108" s="48">
        <v>43</v>
      </c>
      <c r="AN108" s="48" t="s">
        <v>6</v>
      </c>
      <c r="AO108" s="48">
        <v>23</v>
      </c>
      <c r="AP108" s="48">
        <v>47</v>
      </c>
      <c r="AQ108" s="48">
        <v>180</v>
      </c>
      <c r="AR108" s="49">
        <v>1096</v>
      </c>
      <c r="AS108" s="48">
        <v>54</v>
      </c>
      <c r="AT108" s="47">
        <v>89</v>
      </c>
      <c r="AU108" s="48">
        <v>181</v>
      </c>
    </row>
    <row r="109" spans="2:47" x14ac:dyDescent="0.3">
      <c r="B109" s="411"/>
      <c r="C109" s="94" t="s">
        <v>97</v>
      </c>
      <c r="D109" s="273">
        <v>14.8</v>
      </c>
      <c r="E109" s="364">
        <v>16.399999999999999</v>
      </c>
      <c r="F109" s="364">
        <v>7.4</v>
      </c>
      <c r="G109" s="281">
        <v>4.2</v>
      </c>
      <c r="H109" s="275">
        <v>10</v>
      </c>
      <c r="I109" s="281">
        <v>0</v>
      </c>
      <c r="J109" s="275">
        <v>0</v>
      </c>
      <c r="K109" s="275">
        <v>0</v>
      </c>
      <c r="L109" s="276">
        <v>0</v>
      </c>
      <c r="M109" s="364">
        <v>11.2</v>
      </c>
      <c r="N109" s="274">
        <v>11.2</v>
      </c>
      <c r="O109" s="276">
        <v>0</v>
      </c>
      <c r="P109" s="364">
        <v>13.2</v>
      </c>
      <c r="Q109" s="274">
        <v>13.2</v>
      </c>
      <c r="R109" s="276">
        <v>0</v>
      </c>
      <c r="S109" s="93">
        <v>0</v>
      </c>
      <c r="T109" s="27">
        <v>2013</v>
      </c>
      <c r="U109" s="24">
        <v>45607</v>
      </c>
      <c r="V109" s="24">
        <v>8824</v>
      </c>
      <c r="W109" s="25">
        <v>130</v>
      </c>
      <c r="X109" s="24">
        <v>383</v>
      </c>
      <c r="Y109" s="24"/>
      <c r="Z109" s="24">
        <v>804</v>
      </c>
      <c r="AA109" s="24">
        <v>235</v>
      </c>
      <c r="AB109" s="24">
        <v>1427</v>
      </c>
      <c r="AC109" s="26">
        <v>13214</v>
      </c>
      <c r="AD109" s="24"/>
      <c r="AE109" s="25">
        <v>2786</v>
      </c>
      <c r="AF109" s="24">
        <v>1211</v>
      </c>
      <c r="AH109" s="407"/>
      <c r="AI109" s="13">
        <v>2013</v>
      </c>
      <c r="AJ109" s="45">
        <v>3050</v>
      </c>
      <c r="AK109" s="48">
        <v>826</v>
      </c>
      <c r="AL109" s="47">
        <v>27</v>
      </c>
      <c r="AM109" s="48">
        <v>49</v>
      </c>
      <c r="AN109" s="48">
        <v>0</v>
      </c>
      <c r="AO109" s="48">
        <v>46</v>
      </c>
      <c r="AP109" s="48">
        <v>23</v>
      </c>
      <c r="AQ109" s="48">
        <v>184</v>
      </c>
      <c r="AR109" s="49">
        <v>1123</v>
      </c>
      <c r="AS109" s="48">
        <v>0</v>
      </c>
      <c r="AT109" s="47">
        <v>179</v>
      </c>
      <c r="AU109" s="48">
        <v>89</v>
      </c>
    </row>
    <row r="110" spans="2:47" ht="12" thickBot="1" x14ac:dyDescent="0.35">
      <c r="B110" s="411"/>
      <c r="C110" s="95" t="s">
        <v>98</v>
      </c>
      <c r="D110" s="282">
        <v>12.9</v>
      </c>
      <c r="E110" s="365">
        <v>13.7</v>
      </c>
      <c r="F110" s="365">
        <v>9.1</v>
      </c>
      <c r="G110" s="283">
        <v>5.0999999999999996</v>
      </c>
      <c r="H110" s="284">
        <v>11.3</v>
      </c>
      <c r="I110" s="283">
        <v>7.9</v>
      </c>
      <c r="J110" s="284">
        <v>8.1</v>
      </c>
      <c r="K110" s="284">
        <v>16.5</v>
      </c>
      <c r="L110" s="285">
        <v>7</v>
      </c>
      <c r="M110" s="365">
        <v>11</v>
      </c>
      <c r="N110" s="286">
        <v>11.1</v>
      </c>
      <c r="O110" s="285">
        <v>6.3</v>
      </c>
      <c r="P110" s="365">
        <v>13.5</v>
      </c>
      <c r="Q110" s="286">
        <v>12.7</v>
      </c>
      <c r="R110" s="285">
        <v>15.3</v>
      </c>
      <c r="S110" s="93">
        <v>15.3</v>
      </c>
      <c r="T110" s="27"/>
      <c r="U110" s="24"/>
      <c r="V110" s="24"/>
      <c r="W110" s="25"/>
      <c r="X110" s="24"/>
      <c r="Y110" s="24"/>
      <c r="Z110" s="24"/>
      <c r="AA110" s="24"/>
      <c r="AB110" s="24"/>
      <c r="AC110" s="26"/>
      <c r="AD110" s="24"/>
      <c r="AE110" s="25"/>
      <c r="AF110" s="24"/>
      <c r="AH110" s="407"/>
      <c r="AI110" s="13"/>
      <c r="AJ110" s="45"/>
      <c r="AK110" s="48"/>
      <c r="AL110" s="47"/>
      <c r="AM110" s="48"/>
      <c r="AN110" s="48"/>
      <c r="AO110" s="48"/>
      <c r="AP110" s="48"/>
      <c r="AQ110" s="48"/>
      <c r="AR110" s="49"/>
      <c r="AS110" s="48"/>
      <c r="AT110" s="47"/>
      <c r="AU110" s="48"/>
    </row>
    <row r="111" spans="2:47" x14ac:dyDescent="0.3">
      <c r="B111" s="410" t="s">
        <v>117</v>
      </c>
      <c r="C111" s="96" t="s">
        <v>67</v>
      </c>
      <c r="D111" s="287">
        <v>12.7</v>
      </c>
      <c r="E111" s="366">
        <v>13.5</v>
      </c>
      <c r="F111" s="366">
        <v>10.7</v>
      </c>
      <c r="G111" s="288">
        <v>5.3</v>
      </c>
      <c r="H111" s="289">
        <v>12.7</v>
      </c>
      <c r="I111" s="288">
        <v>7</v>
      </c>
      <c r="J111" s="289">
        <v>9.3000000000000007</v>
      </c>
      <c r="K111" s="289">
        <v>18.7</v>
      </c>
      <c r="L111" s="290">
        <v>6.9</v>
      </c>
      <c r="M111" s="366">
        <v>10.199999999999999</v>
      </c>
      <c r="N111" s="291">
        <v>10.199999999999999</v>
      </c>
      <c r="O111" s="290">
        <v>0</v>
      </c>
      <c r="P111" s="366">
        <v>14.1</v>
      </c>
      <c r="Q111" s="291">
        <v>11.8</v>
      </c>
      <c r="R111" s="290">
        <v>15.9</v>
      </c>
      <c r="S111" s="93">
        <v>15.9</v>
      </c>
      <c r="T111" s="27"/>
      <c r="U111" s="24"/>
      <c r="V111" s="24"/>
      <c r="W111" s="25"/>
      <c r="X111" s="24"/>
      <c r="Y111" s="24"/>
      <c r="Z111" s="24"/>
      <c r="AA111" s="24"/>
      <c r="AB111" s="24"/>
      <c r="AC111" s="26"/>
      <c r="AD111" s="24"/>
      <c r="AE111" s="25"/>
      <c r="AF111" s="24"/>
      <c r="AH111" s="407"/>
      <c r="AI111" s="13"/>
      <c r="AJ111" s="45"/>
      <c r="AK111" s="48"/>
      <c r="AL111" s="47"/>
      <c r="AM111" s="48"/>
      <c r="AN111" s="48"/>
      <c r="AO111" s="48"/>
      <c r="AP111" s="48"/>
      <c r="AQ111" s="48"/>
      <c r="AR111" s="49"/>
      <c r="AS111" s="48"/>
      <c r="AT111" s="47"/>
      <c r="AU111" s="48"/>
    </row>
    <row r="112" spans="2:47" x14ac:dyDescent="0.3">
      <c r="B112" s="411"/>
      <c r="C112" s="94" t="s">
        <v>107</v>
      </c>
      <c r="D112" s="273">
        <v>11.9</v>
      </c>
      <c r="E112" s="364">
        <v>12.6</v>
      </c>
      <c r="F112" s="364">
        <v>10.1</v>
      </c>
      <c r="G112" s="281">
        <v>6</v>
      </c>
      <c r="H112" s="275">
        <v>13.2</v>
      </c>
      <c r="I112" s="281">
        <v>7.9</v>
      </c>
      <c r="J112" s="275">
        <v>9.6999999999999993</v>
      </c>
      <c r="K112" s="275">
        <v>17.3</v>
      </c>
      <c r="L112" s="276">
        <v>7.5</v>
      </c>
      <c r="M112" s="364">
        <v>10.6</v>
      </c>
      <c r="N112" s="274">
        <v>10.7</v>
      </c>
      <c r="O112" s="276">
        <v>5.9</v>
      </c>
      <c r="P112" s="364">
        <v>12.1</v>
      </c>
      <c r="Q112" s="274">
        <v>12.1</v>
      </c>
      <c r="R112" s="276">
        <v>12.5</v>
      </c>
      <c r="S112" s="93">
        <v>12.5</v>
      </c>
      <c r="T112" s="27"/>
      <c r="U112" s="24"/>
      <c r="V112" s="24"/>
      <c r="W112" s="25"/>
      <c r="X112" s="24"/>
      <c r="Y112" s="24"/>
      <c r="Z112" s="24"/>
      <c r="AA112" s="24"/>
      <c r="AB112" s="24"/>
      <c r="AC112" s="26"/>
      <c r="AD112" s="24"/>
      <c r="AE112" s="25"/>
      <c r="AF112" s="24"/>
      <c r="AH112" s="407"/>
      <c r="AI112" s="13"/>
      <c r="AJ112" s="45"/>
      <c r="AK112" s="48"/>
      <c r="AL112" s="47"/>
      <c r="AM112" s="48"/>
      <c r="AN112" s="48"/>
      <c r="AO112" s="48"/>
      <c r="AP112" s="48"/>
      <c r="AQ112" s="48"/>
      <c r="AR112" s="49"/>
      <c r="AS112" s="48"/>
      <c r="AT112" s="47"/>
      <c r="AU112" s="48"/>
    </row>
    <row r="113" spans="2:47" x14ac:dyDescent="0.3">
      <c r="B113" s="411"/>
      <c r="C113" s="94" t="s">
        <v>69</v>
      </c>
      <c r="D113" s="273">
        <v>12.6</v>
      </c>
      <c r="E113" s="364">
        <v>13.4</v>
      </c>
      <c r="F113" s="364">
        <v>8.1999999999999993</v>
      </c>
      <c r="G113" s="281">
        <v>4.7</v>
      </c>
      <c r="H113" s="275">
        <v>6.2</v>
      </c>
      <c r="I113" s="281">
        <v>0</v>
      </c>
      <c r="J113" s="275">
        <v>6.6</v>
      </c>
      <c r="K113" s="275">
        <v>24.8</v>
      </c>
      <c r="L113" s="276">
        <v>7.1</v>
      </c>
      <c r="M113" s="364">
        <v>11.7</v>
      </c>
      <c r="N113" s="274">
        <v>11.7</v>
      </c>
      <c r="O113" s="276">
        <v>6.4</v>
      </c>
      <c r="P113" s="364">
        <v>12.8</v>
      </c>
      <c r="Q113" s="274">
        <v>12.2</v>
      </c>
      <c r="R113" s="276">
        <v>15.6</v>
      </c>
      <c r="S113" s="93">
        <v>15.6</v>
      </c>
      <c r="T113" s="27">
        <v>2014</v>
      </c>
      <c r="U113" s="24">
        <v>45510</v>
      </c>
      <c r="V113" s="24">
        <v>6913</v>
      </c>
      <c r="W113" s="25">
        <v>128</v>
      </c>
      <c r="X113" s="24">
        <v>425</v>
      </c>
      <c r="Y113" s="24"/>
      <c r="Z113" s="24">
        <v>806</v>
      </c>
      <c r="AA113" s="24">
        <v>224</v>
      </c>
      <c r="AB113" s="24">
        <v>1526</v>
      </c>
      <c r="AC113" s="26">
        <v>13457</v>
      </c>
      <c r="AD113" s="24">
        <v>415</v>
      </c>
      <c r="AE113" s="25">
        <v>2829</v>
      </c>
      <c r="AF113" s="24">
        <v>1200</v>
      </c>
      <c r="AH113" s="408"/>
      <c r="AI113" s="13">
        <v>2014</v>
      </c>
      <c r="AJ113" s="45">
        <v>3176</v>
      </c>
      <c r="AK113" s="48">
        <v>663</v>
      </c>
      <c r="AL113" s="47">
        <v>26</v>
      </c>
      <c r="AM113" s="48">
        <v>53</v>
      </c>
      <c r="AN113" s="48">
        <v>0</v>
      </c>
      <c r="AO113" s="48">
        <v>46</v>
      </c>
      <c r="AP113" s="48">
        <v>24</v>
      </c>
      <c r="AQ113" s="48">
        <v>198</v>
      </c>
      <c r="AR113" s="49">
        <v>1116</v>
      </c>
      <c r="AS113" s="48">
        <v>53</v>
      </c>
      <c r="AT113" s="47">
        <v>178</v>
      </c>
      <c r="AU113" s="48">
        <v>93</v>
      </c>
    </row>
    <row r="114" spans="2:47" x14ac:dyDescent="0.3">
      <c r="B114" s="411"/>
      <c r="C114" s="94" t="s">
        <v>70</v>
      </c>
      <c r="D114" s="273">
        <v>11.9</v>
      </c>
      <c r="E114" s="364">
        <v>12.4</v>
      </c>
      <c r="F114" s="364">
        <v>7.5</v>
      </c>
      <c r="G114" s="281">
        <v>4.9000000000000004</v>
      </c>
      <c r="H114" s="275">
        <v>9.9</v>
      </c>
      <c r="I114" s="281">
        <v>7.5</v>
      </c>
      <c r="J114" s="275">
        <v>8.6999999999999993</v>
      </c>
      <c r="K114" s="275">
        <v>9.1999999999999993</v>
      </c>
      <c r="L114" s="276">
        <v>6.4</v>
      </c>
      <c r="M114" s="364">
        <v>11.4</v>
      </c>
      <c r="N114" s="274">
        <v>11.4</v>
      </c>
      <c r="O114" s="276">
        <v>5.4</v>
      </c>
      <c r="P114" s="364">
        <v>12.6</v>
      </c>
      <c r="Q114" s="274">
        <v>12.4</v>
      </c>
      <c r="R114" s="276">
        <v>13.2</v>
      </c>
      <c r="S114" s="93">
        <v>13.2</v>
      </c>
      <c r="T114" s="27"/>
      <c r="U114" s="24"/>
      <c r="V114" s="24"/>
      <c r="W114" s="25"/>
      <c r="X114" s="24"/>
      <c r="Y114" s="24"/>
      <c r="Z114" s="24"/>
      <c r="AA114" s="24"/>
      <c r="AB114" s="24"/>
      <c r="AC114" s="26"/>
      <c r="AD114" s="24"/>
      <c r="AE114" s="25"/>
      <c r="AF114" s="24"/>
      <c r="AH114" s="84"/>
      <c r="AI114" s="13"/>
      <c r="AJ114" s="45"/>
      <c r="AK114" s="48"/>
      <c r="AL114" s="47"/>
      <c r="AM114" s="48"/>
      <c r="AN114" s="48"/>
      <c r="AO114" s="48"/>
      <c r="AP114" s="48"/>
      <c r="AQ114" s="48"/>
      <c r="AR114" s="49"/>
      <c r="AS114" s="48"/>
      <c r="AT114" s="47"/>
      <c r="AU114" s="48"/>
    </row>
    <row r="115" spans="2:47" x14ac:dyDescent="0.3">
      <c r="B115" s="411"/>
      <c r="C115" s="94" t="s">
        <v>101</v>
      </c>
      <c r="D115" s="273">
        <v>14.1</v>
      </c>
      <c r="E115" s="364">
        <v>15.1</v>
      </c>
      <c r="F115" s="364">
        <v>7.1</v>
      </c>
      <c r="G115" s="281">
        <v>4.5</v>
      </c>
      <c r="H115" s="275">
        <v>0</v>
      </c>
      <c r="I115" s="281">
        <v>0</v>
      </c>
      <c r="J115" s="275">
        <v>9.1999999999999993</v>
      </c>
      <c r="K115" s="275">
        <v>8.5</v>
      </c>
      <c r="L115" s="276">
        <v>7.5</v>
      </c>
      <c r="M115" s="364">
        <v>12.2</v>
      </c>
      <c r="N115" s="274">
        <v>12.3</v>
      </c>
      <c r="O115" s="276">
        <v>8</v>
      </c>
      <c r="P115" s="364">
        <v>13.8</v>
      </c>
      <c r="Q115" s="274">
        <v>13.5</v>
      </c>
      <c r="R115" s="276">
        <v>15</v>
      </c>
      <c r="S115" s="93">
        <v>15</v>
      </c>
      <c r="T115" s="27">
        <v>2011</v>
      </c>
      <c r="U115" s="24">
        <v>45934</v>
      </c>
      <c r="V115" s="24">
        <v>3831</v>
      </c>
      <c r="W115" s="25">
        <v>176</v>
      </c>
      <c r="X115" s="24">
        <v>367</v>
      </c>
      <c r="Y115" s="24" t="s">
        <v>6</v>
      </c>
      <c r="Z115" s="24">
        <v>166</v>
      </c>
      <c r="AA115" s="24">
        <v>454</v>
      </c>
      <c r="AB115" s="24">
        <v>314</v>
      </c>
      <c r="AC115" s="26">
        <v>17536</v>
      </c>
      <c r="AD115" s="24">
        <v>329</v>
      </c>
      <c r="AE115" s="25">
        <v>2076</v>
      </c>
      <c r="AF115" s="24">
        <v>1167</v>
      </c>
      <c r="AH115" s="406" t="s">
        <v>10</v>
      </c>
      <c r="AI115" s="13">
        <v>2011</v>
      </c>
      <c r="AJ115" s="45">
        <v>3198</v>
      </c>
      <c r="AK115" s="48">
        <v>440</v>
      </c>
      <c r="AL115" s="47">
        <v>32</v>
      </c>
      <c r="AM115" s="48">
        <v>45</v>
      </c>
      <c r="AN115" s="48" t="s">
        <v>6</v>
      </c>
      <c r="AO115" s="48">
        <v>23</v>
      </c>
      <c r="AP115" s="48">
        <v>33</v>
      </c>
      <c r="AQ115" s="48">
        <v>41</v>
      </c>
      <c r="AR115" s="49">
        <v>1556</v>
      </c>
      <c r="AS115" s="48">
        <v>36</v>
      </c>
      <c r="AT115" s="47">
        <v>122</v>
      </c>
      <c r="AU115" s="48">
        <v>71</v>
      </c>
    </row>
    <row r="116" spans="2:47" x14ac:dyDescent="0.3">
      <c r="B116" s="411"/>
      <c r="C116" s="94" t="s">
        <v>89</v>
      </c>
      <c r="D116" s="273">
        <v>12.5</v>
      </c>
      <c r="E116" s="364">
        <v>12.9</v>
      </c>
      <c r="F116" s="364">
        <v>8.1999999999999993</v>
      </c>
      <c r="G116" s="281">
        <v>4.4000000000000004</v>
      </c>
      <c r="H116" s="275">
        <v>9.6999999999999993</v>
      </c>
      <c r="I116" s="281">
        <v>0</v>
      </c>
      <c r="J116" s="275">
        <v>9.5</v>
      </c>
      <c r="K116" s="275">
        <v>20.2</v>
      </c>
      <c r="L116" s="276">
        <v>7.2</v>
      </c>
      <c r="M116" s="364">
        <v>11.6</v>
      </c>
      <c r="N116" s="274">
        <v>11.6</v>
      </c>
      <c r="O116" s="276">
        <v>0</v>
      </c>
      <c r="P116" s="364">
        <v>14.6</v>
      </c>
      <c r="Q116" s="274">
        <v>14</v>
      </c>
      <c r="R116" s="276">
        <v>16.3</v>
      </c>
      <c r="S116" s="93">
        <v>16.3</v>
      </c>
      <c r="T116" s="27">
        <v>2012</v>
      </c>
      <c r="U116" s="24">
        <v>43127</v>
      </c>
      <c r="V116" s="24">
        <v>3434</v>
      </c>
      <c r="W116" s="25">
        <v>168</v>
      </c>
      <c r="X116" s="24">
        <v>369</v>
      </c>
      <c r="Y116" s="24" t="s">
        <v>6</v>
      </c>
      <c r="Z116" s="24">
        <v>161</v>
      </c>
      <c r="AA116" s="24">
        <v>532</v>
      </c>
      <c r="AB116" s="24">
        <v>301</v>
      </c>
      <c r="AC116" s="26">
        <v>18235</v>
      </c>
      <c r="AD116" s="24">
        <v>368</v>
      </c>
      <c r="AE116" s="25">
        <v>4275</v>
      </c>
      <c r="AF116" s="24">
        <v>1136</v>
      </c>
      <c r="AH116" s="407"/>
      <c r="AI116" s="13">
        <v>2012</v>
      </c>
      <c r="AJ116" s="45">
        <v>3020</v>
      </c>
      <c r="AK116" s="48">
        <v>384</v>
      </c>
      <c r="AL116" s="47">
        <v>34</v>
      </c>
      <c r="AM116" s="48">
        <v>42</v>
      </c>
      <c r="AN116" s="48" t="s">
        <v>6</v>
      </c>
      <c r="AO116" s="48">
        <v>24</v>
      </c>
      <c r="AP116" s="48">
        <v>49</v>
      </c>
      <c r="AQ116" s="48">
        <v>40</v>
      </c>
      <c r="AR116" s="49">
        <v>1687</v>
      </c>
      <c r="AS116" s="48">
        <v>48</v>
      </c>
      <c r="AT116" s="47">
        <v>267</v>
      </c>
      <c r="AU116" s="48">
        <v>72</v>
      </c>
    </row>
    <row r="117" spans="2:47" x14ac:dyDescent="0.3">
      <c r="B117" s="411"/>
      <c r="C117" s="94" t="s">
        <v>73</v>
      </c>
      <c r="D117" s="273">
        <v>12.3</v>
      </c>
      <c r="E117" s="364">
        <v>12.8</v>
      </c>
      <c r="F117" s="364">
        <v>6.7</v>
      </c>
      <c r="G117" s="281">
        <v>4.3</v>
      </c>
      <c r="H117" s="275">
        <v>8.5</v>
      </c>
      <c r="I117" s="281">
        <v>0</v>
      </c>
      <c r="J117" s="275">
        <v>6.4</v>
      </c>
      <c r="K117" s="275">
        <v>9.6999999999999993</v>
      </c>
      <c r="L117" s="276">
        <v>6.2</v>
      </c>
      <c r="M117" s="364">
        <v>13.1</v>
      </c>
      <c r="N117" s="274">
        <v>13.1</v>
      </c>
      <c r="O117" s="276">
        <v>0</v>
      </c>
      <c r="P117" s="364">
        <v>13.1</v>
      </c>
      <c r="Q117" s="274">
        <v>13.5</v>
      </c>
      <c r="R117" s="276">
        <v>12.6</v>
      </c>
      <c r="S117" s="93">
        <v>12.6</v>
      </c>
      <c r="T117" s="27">
        <v>2013</v>
      </c>
      <c r="U117" s="24">
        <v>41566</v>
      </c>
      <c r="V117" s="24">
        <v>2928</v>
      </c>
      <c r="W117" s="25">
        <v>178</v>
      </c>
      <c r="X117" s="24">
        <v>361</v>
      </c>
      <c r="Y117" s="24"/>
      <c r="Z117" s="24">
        <v>567</v>
      </c>
      <c r="AA117" s="24">
        <v>152</v>
      </c>
      <c r="AB117" s="24">
        <v>1216</v>
      </c>
      <c r="AC117" s="26">
        <v>17768</v>
      </c>
      <c r="AD117" s="24"/>
      <c r="AE117" s="25">
        <v>1155</v>
      </c>
      <c r="AF117" s="24">
        <v>5899</v>
      </c>
      <c r="AH117" s="407"/>
      <c r="AI117" s="13">
        <v>2013</v>
      </c>
      <c r="AJ117" s="45">
        <v>2951</v>
      </c>
      <c r="AK117" s="48">
        <v>322</v>
      </c>
      <c r="AL117" s="47">
        <v>32</v>
      </c>
      <c r="AM117" s="48">
        <v>41</v>
      </c>
      <c r="AN117" s="48">
        <v>0</v>
      </c>
      <c r="AO117" s="48">
        <v>51</v>
      </c>
      <c r="AP117" s="48">
        <v>23</v>
      </c>
      <c r="AQ117" s="48">
        <v>134</v>
      </c>
      <c r="AR117" s="49">
        <v>1654</v>
      </c>
      <c r="AS117" s="48">
        <v>0</v>
      </c>
      <c r="AT117" s="47">
        <v>69</v>
      </c>
      <c r="AU117" s="48">
        <v>383</v>
      </c>
    </row>
    <row r="118" spans="2:47" x14ac:dyDescent="0.3">
      <c r="B118" s="411"/>
      <c r="C118" s="97" t="s">
        <v>103</v>
      </c>
      <c r="D118" s="292">
        <v>9</v>
      </c>
      <c r="E118" s="364">
        <v>9.6999999999999993</v>
      </c>
      <c r="F118" s="364">
        <v>5</v>
      </c>
      <c r="G118" s="281">
        <v>4.5</v>
      </c>
      <c r="H118" s="275">
        <v>0</v>
      </c>
      <c r="I118" s="281">
        <v>5.7</v>
      </c>
      <c r="J118" s="275">
        <v>0</v>
      </c>
      <c r="K118" s="275">
        <v>0</v>
      </c>
      <c r="L118" s="276">
        <v>0</v>
      </c>
      <c r="M118" s="364">
        <v>8.4</v>
      </c>
      <c r="N118" s="274">
        <v>8.4</v>
      </c>
      <c r="O118" s="276">
        <v>0</v>
      </c>
      <c r="P118" s="364">
        <v>10</v>
      </c>
      <c r="Q118" s="274">
        <v>10</v>
      </c>
      <c r="R118" s="276">
        <v>0</v>
      </c>
      <c r="S118" s="93">
        <v>0</v>
      </c>
      <c r="T118" s="27"/>
      <c r="U118" s="24"/>
      <c r="V118" s="24"/>
      <c r="W118" s="25"/>
      <c r="X118" s="24"/>
      <c r="Y118" s="24"/>
      <c r="Z118" s="24"/>
      <c r="AA118" s="24"/>
      <c r="AB118" s="24"/>
      <c r="AC118" s="26"/>
      <c r="AD118" s="24"/>
      <c r="AE118" s="25"/>
      <c r="AF118" s="24"/>
      <c r="AH118" s="407"/>
      <c r="AI118" s="13"/>
      <c r="AJ118" s="45"/>
      <c r="AK118" s="48"/>
      <c r="AL118" s="47"/>
      <c r="AM118" s="48"/>
      <c r="AN118" s="48"/>
      <c r="AO118" s="48"/>
      <c r="AP118" s="48"/>
      <c r="AQ118" s="48"/>
      <c r="AR118" s="49"/>
      <c r="AS118" s="48"/>
      <c r="AT118" s="47"/>
      <c r="AU118" s="48"/>
    </row>
    <row r="119" spans="2:47" x14ac:dyDescent="0.3">
      <c r="B119" s="411"/>
      <c r="C119" s="94" t="s">
        <v>90</v>
      </c>
      <c r="D119" s="273">
        <v>12.7</v>
      </c>
      <c r="E119" s="364">
        <v>13.1</v>
      </c>
      <c r="F119" s="364">
        <v>11.1</v>
      </c>
      <c r="G119" s="281">
        <v>4.9000000000000004</v>
      </c>
      <c r="H119" s="275">
        <v>11.8</v>
      </c>
      <c r="I119" s="281">
        <v>8.6999999999999993</v>
      </c>
      <c r="J119" s="275">
        <v>7.8</v>
      </c>
      <c r="K119" s="275">
        <v>20</v>
      </c>
      <c r="L119" s="276">
        <v>7.7</v>
      </c>
      <c r="M119" s="364">
        <v>10.7</v>
      </c>
      <c r="N119" s="274">
        <v>10.8</v>
      </c>
      <c r="O119" s="276">
        <v>6.5</v>
      </c>
      <c r="P119" s="364">
        <v>12.9</v>
      </c>
      <c r="Q119" s="274">
        <v>12.2</v>
      </c>
      <c r="R119" s="276">
        <v>16.8</v>
      </c>
      <c r="S119" s="93">
        <v>16.8</v>
      </c>
      <c r="T119" s="27"/>
      <c r="U119" s="24"/>
      <c r="V119" s="24"/>
      <c r="W119" s="25"/>
      <c r="X119" s="24"/>
      <c r="Y119" s="24"/>
      <c r="Z119" s="24"/>
      <c r="AA119" s="24"/>
      <c r="AB119" s="24"/>
      <c r="AC119" s="26"/>
      <c r="AD119" s="24"/>
      <c r="AE119" s="25"/>
      <c r="AF119" s="24"/>
      <c r="AH119" s="407"/>
      <c r="AI119" s="13"/>
      <c r="AJ119" s="45"/>
      <c r="AK119" s="48"/>
      <c r="AL119" s="47"/>
      <c r="AM119" s="48"/>
      <c r="AN119" s="48"/>
      <c r="AO119" s="48"/>
      <c r="AP119" s="48"/>
      <c r="AQ119" s="48"/>
      <c r="AR119" s="49"/>
      <c r="AS119" s="48"/>
      <c r="AT119" s="47"/>
      <c r="AU119" s="48"/>
    </row>
    <row r="120" spans="2:47" x14ac:dyDescent="0.3">
      <c r="B120" s="411"/>
      <c r="C120" s="94" t="s">
        <v>75</v>
      </c>
      <c r="D120" s="273">
        <v>11.1</v>
      </c>
      <c r="E120" s="364">
        <v>12.2</v>
      </c>
      <c r="F120" s="364">
        <v>6.9</v>
      </c>
      <c r="G120" s="281">
        <v>5.5</v>
      </c>
      <c r="H120" s="275">
        <v>8.8000000000000007</v>
      </c>
      <c r="I120" s="281">
        <v>0</v>
      </c>
      <c r="J120" s="275">
        <v>7</v>
      </c>
      <c r="K120" s="275">
        <v>9.3000000000000007</v>
      </c>
      <c r="L120" s="276">
        <v>5.8</v>
      </c>
      <c r="M120" s="364">
        <v>8.4</v>
      </c>
      <c r="N120" s="274">
        <v>8.6</v>
      </c>
      <c r="O120" s="276">
        <v>4.8</v>
      </c>
      <c r="P120" s="364">
        <v>10.3</v>
      </c>
      <c r="Q120" s="274">
        <v>0</v>
      </c>
      <c r="R120" s="276">
        <v>10.3</v>
      </c>
      <c r="S120" s="93">
        <v>10.3</v>
      </c>
      <c r="T120" s="27"/>
      <c r="U120" s="24"/>
      <c r="V120" s="24"/>
      <c r="W120" s="25"/>
      <c r="X120" s="24"/>
      <c r="Y120" s="24"/>
      <c r="Z120" s="24"/>
      <c r="AA120" s="24"/>
      <c r="AB120" s="24"/>
      <c r="AC120" s="26"/>
      <c r="AD120" s="24"/>
      <c r="AE120" s="25"/>
      <c r="AF120" s="24"/>
      <c r="AH120" s="407"/>
      <c r="AI120" s="13"/>
      <c r="AJ120" s="45"/>
      <c r="AK120" s="48"/>
      <c r="AL120" s="47"/>
      <c r="AM120" s="48"/>
      <c r="AN120" s="48"/>
      <c r="AO120" s="48"/>
      <c r="AP120" s="48"/>
      <c r="AQ120" s="48"/>
      <c r="AR120" s="49"/>
      <c r="AS120" s="48"/>
      <c r="AT120" s="47"/>
      <c r="AU120" s="48"/>
    </row>
    <row r="121" spans="2:47" x14ac:dyDescent="0.3">
      <c r="B121" s="411"/>
      <c r="C121" s="94" t="s">
        <v>121</v>
      </c>
      <c r="D121" s="273">
        <v>13</v>
      </c>
      <c r="E121" s="364">
        <v>14.3</v>
      </c>
      <c r="F121" s="364">
        <v>8</v>
      </c>
      <c r="G121" s="281">
        <v>5</v>
      </c>
      <c r="H121" s="275">
        <v>10</v>
      </c>
      <c r="I121" s="281">
        <v>0</v>
      </c>
      <c r="J121" s="275">
        <v>9.5</v>
      </c>
      <c r="K121" s="275">
        <v>8.9</v>
      </c>
      <c r="L121" s="276">
        <v>7.2</v>
      </c>
      <c r="M121" s="364">
        <v>11.7</v>
      </c>
      <c r="N121" s="274">
        <v>11.8</v>
      </c>
      <c r="O121" s="276">
        <v>6.9</v>
      </c>
      <c r="P121" s="364">
        <v>12.6</v>
      </c>
      <c r="Q121" s="274">
        <v>12.6</v>
      </c>
      <c r="R121" s="276">
        <v>0</v>
      </c>
      <c r="S121" s="93">
        <v>0</v>
      </c>
      <c r="T121" s="27">
        <v>2014</v>
      </c>
      <c r="U121" s="24">
        <v>42031</v>
      </c>
      <c r="V121" s="24">
        <v>388</v>
      </c>
      <c r="W121" s="25">
        <v>170</v>
      </c>
      <c r="X121" s="24">
        <v>357</v>
      </c>
      <c r="Y121" s="24"/>
      <c r="Z121" s="24">
        <v>580</v>
      </c>
      <c r="AA121" s="24">
        <v>154</v>
      </c>
      <c r="AB121" s="24">
        <v>1465</v>
      </c>
      <c r="AC121" s="26">
        <v>17654</v>
      </c>
      <c r="AD121" s="24">
        <v>433</v>
      </c>
      <c r="AE121" s="25">
        <v>1171</v>
      </c>
      <c r="AF121" s="24">
        <v>5835</v>
      </c>
      <c r="AH121" s="408"/>
      <c r="AI121" s="13">
        <v>2014</v>
      </c>
      <c r="AJ121" s="45">
        <v>3214</v>
      </c>
      <c r="AK121" s="48">
        <v>63</v>
      </c>
      <c r="AL121" s="47">
        <v>33</v>
      </c>
      <c r="AM121" s="48">
        <v>42</v>
      </c>
      <c r="AN121" s="48">
        <v>0</v>
      </c>
      <c r="AO121" s="48">
        <v>53</v>
      </c>
      <c r="AP121" s="48">
        <v>23</v>
      </c>
      <c r="AQ121" s="48">
        <v>178</v>
      </c>
      <c r="AR121" s="49">
        <v>1647</v>
      </c>
      <c r="AS121" s="48">
        <v>57</v>
      </c>
      <c r="AT121" s="47">
        <v>71</v>
      </c>
      <c r="AU121" s="48">
        <v>411</v>
      </c>
    </row>
    <row r="122" spans="2:47" x14ac:dyDescent="0.3">
      <c r="B122" s="411"/>
      <c r="C122" s="94" t="s">
        <v>77</v>
      </c>
      <c r="D122" s="273">
        <v>12.6</v>
      </c>
      <c r="E122" s="364">
        <v>13.6</v>
      </c>
      <c r="F122" s="364">
        <v>8.1</v>
      </c>
      <c r="G122" s="281">
        <v>5.6</v>
      </c>
      <c r="H122" s="275">
        <v>10.7</v>
      </c>
      <c r="I122" s="281">
        <v>0</v>
      </c>
      <c r="J122" s="275">
        <v>8.5</v>
      </c>
      <c r="K122" s="275">
        <v>10.199999999999999</v>
      </c>
      <c r="L122" s="276">
        <v>6.9</v>
      </c>
      <c r="M122" s="364">
        <v>10.8</v>
      </c>
      <c r="N122" s="274">
        <v>10.9</v>
      </c>
      <c r="O122" s="276">
        <v>6.4</v>
      </c>
      <c r="P122" s="364">
        <v>11.8</v>
      </c>
      <c r="Q122" s="274">
        <v>11.8</v>
      </c>
      <c r="R122" s="276">
        <v>11.9</v>
      </c>
      <c r="S122" s="93">
        <v>11.9</v>
      </c>
      <c r="T122" s="27"/>
      <c r="U122" s="24"/>
      <c r="V122" s="24"/>
      <c r="W122" s="25"/>
      <c r="X122" s="24"/>
      <c r="Y122" s="24"/>
      <c r="Z122" s="24"/>
      <c r="AA122" s="24"/>
      <c r="AB122" s="24"/>
      <c r="AC122" s="26"/>
      <c r="AD122" s="24"/>
      <c r="AE122" s="25"/>
      <c r="AF122" s="24"/>
      <c r="AH122" s="84"/>
      <c r="AI122" s="13"/>
      <c r="AJ122" s="45"/>
      <c r="AK122" s="48"/>
      <c r="AL122" s="47"/>
      <c r="AM122" s="48"/>
      <c r="AN122" s="48"/>
      <c r="AO122" s="48"/>
      <c r="AP122" s="48"/>
      <c r="AQ122" s="48"/>
      <c r="AR122" s="49"/>
      <c r="AS122" s="48"/>
      <c r="AT122" s="47"/>
      <c r="AU122" s="48"/>
    </row>
    <row r="123" spans="2:47" x14ac:dyDescent="0.3">
      <c r="B123" s="411"/>
      <c r="C123" s="94" t="s">
        <v>78</v>
      </c>
      <c r="D123" s="273">
        <v>12.2</v>
      </c>
      <c r="E123" s="364">
        <v>12.8</v>
      </c>
      <c r="F123" s="364">
        <v>8.1</v>
      </c>
      <c r="G123" s="281">
        <v>4.9000000000000004</v>
      </c>
      <c r="H123" s="275">
        <v>7.7</v>
      </c>
      <c r="I123" s="281">
        <v>0</v>
      </c>
      <c r="J123" s="275">
        <v>8.9</v>
      </c>
      <c r="K123" s="275">
        <v>13.9</v>
      </c>
      <c r="L123" s="276">
        <v>7.4</v>
      </c>
      <c r="M123" s="364">
        <v>10.7</v>
      </c>
      <c r="N123" s="274">
        <v>10.9</v>
      </c>
      <c r="O123" s="276">
        <v>7.9</v>
      </c>
      <c r="P123" s="364">
        <v>16.600000000000001</v>
      </c>
      <c r="Q123" s="274">
        <v>0</v>
      </c>
      <c r="R123" s="276">
        <v>16.600000000000001</v>
      </c>
      <c r="S123" s="93">
        <v>16.600000000000001</v>
      </c>
      <c r="T123" s="27">
        <v>2011</v>
      </c>
      <c r="U123" s="24">
        <v>63443</v>
      </c>
      <c r="V123" s="24">
        <v>6749</v>
      </c>
      <c r="W123" s="25">
        <v>230</v>
      </c>
      <c r="X123" s="24">
        <v>406</v>
      </c>
      <c r="Y123" s="24" t="s">
        <v>6</v>
      </c>
      <c r="Z123" s="24">
        <v>229</v>
      </c>
      <c r="AA123" s="24">
        <v>829</v>
      </c>
      <c r="AB123" s="24">
        <v>1645</v>
      </c>
      <c r="AC123" s="26">
        <v>18020</v>
      </c>
      <c r="AD123" s="24">
        <v>116</v>
      </c>
      <c r="AE123" s="25">
        <v>2741</v>
      </c>
      <c r="AF123" s="24">
        <v>2194</v>
      </c>
      <c r="AH123" s="406" t="s">
        <v>9</v>
      </c>
      <c r="AI123" s="13">
        <v>2011</v>
      </c>
      <c r="AJ123" s="45">
        <v>4370</v>
      </c>
      <c r="AK123" s="48">
        <v>556</v>
      </c>
      <c r="AL123" s="47">
        <v>58</v>
      </c>
      <c r="AM123" s="48">
        <v>42</v>
      </c>
      <c r="AN123" s="48" t="s">
        <v>6</v>
      </c>
      <c r="AO123" s="48">
        <v>34</v>
      </c>
      <c r="AP123" s="48">
        <v>34</v>
      </c>
      <c r="AQ123" s="48">
        <v>200</v>
      </c>
      <c r="AR123" s="49">
        <v>1553</v>
      </c>
      <c r="AS123" s="48">
        <v>17</v>
      </c>
      <c r="AT123" s="47">
        <v>199</v>
      </c>
      <c r="AU123" s="48">
        <v>138</v>
      </c>
    </row>
    <row r="124" spans="2:47" x14ac:dyDescent="0.3">
      <c r="B124" s="411"/>
      <c r="C124" s="94" t="s">
        <v>114</v>
      </c>
      <c r="D124" s="273">
        <v>11.1</v>
      </c>
      <c r="E124" s="364">
        <v>12.2</v>
      </c>
      <c r="F124" s="364">
        <v>7.2</v>
      </c>
      <c r="G124" s="281">
        <v>6.3</v>
      </c>
      <c r="H124" s="275">
        <v>8.6999999999999993</v>
      </c>
      <c r="I124" s="281">
        <v>0</v>
      </c>
      <c r="J124" s="275">
        <v>6.4</v>
      </c>
      <c r="K124" s="275">
        <v>10.6</v>
      </c>
      <c r="L124" s="276">
        <v>6.4</v>
      </c>
      <c r="M124" s="364">
        <v>9.4</v>
      </c>
      <c r="N124" s="274">
        <v>9.5</v>
      </c>
      <c r="O124" s="276">
        <v>6.6</v>
      </c>
      <c r="P124" s="364">
        <v>13.1</v>
      </c>
      <c r="Q124" s="274">
        <v>12.8</v>
      </c>
      <c r="R124" s="276">
        <v>15.3</v>
      </c>
      <c r="S124" s="93">
        <v>15.3</v>
      </c>
      <c r="T124" s="27">
        <v>2012</v>
      </c>
      <c r="U124" s="24">
        <v>59297</v>
      </c>
      <c r="V124" s="24">
        <v>8306</v>
      </c>
      <c r="W124" s="25">
        <v>215</v>
      </c>
      <c r="X124" s="24">
        <v>384</v>
      </c>
      <c r="Y124" s="24" t="s">
        <v>6</v>
      </c>
      <c r="Z124" s="24">
        <v>223</v>
      </c>
      <c r="AA124" s="24">
        <v>835</v>
      </c>
      <c r="AB124" s="24">
        <v>1404</v>
      </c>
      <c r="AC124" s="26">
        <v>17776</v>
      </c>
      <c r="AD124" s="24">
        <v>124</v>
      </c>
      <c r="AE124" s="25">
        <v>5158</v>
      </c>
      <c r="AF124" s="24">
        <v>2195</v>
      </c>
      <c r="AH124" s="407"/>
      <c r="AI124" s="13">
        <v>2012</v>
      </c>
      <c r="AJ124" s="45">
        <v>4024</v>
      </c>
      <c r="AK124" s="48">
        <v>655</v>
      </c>
      <c r="AL124" s="47">
        <v>57</v>
      </c>
      <c r="AM124" s="48">
        <v>43</v>
      </c>
      <c r="AN124" s="48" t="s">
        <v>6</v>
      </c>
      <c r="AO124" s="48">
        <v>30</v>
      </c>
      <c r="AP124" s="48">
        <v>34</v>
      </c>
      <c r="AQ124" s="48">
        <v>205</v>
      </c>
      <c r="AR124" s="49">
        <v>1502</v>
      </c>
      <c r="AS124" s="48">
        <v>17</v>
      </c>
      <c r="AT124" s="47">
        <v>359</v>
      </c>
      <c r="AU124" s="48">
        <v>138</v>
      </c>
    </row>
    <row r="125" spans="2:47" x14ac:dyDescent="0.3">
      <c r="B125" s="411"/>
      <c r="C125" s="94" t="s">
        <v>95</v>
      </c>
      <c r="D125" s="273">
        <v>11.7</v>
      </c>
      <c r="E125" s="364">
        <v>12.5</v>
      </c>
      <c r="F125" s="364">
        <v>7.6</v>
      </c>
      <c r="G125" s="281">
        <v>4.4000000000000004</v>
      </c>
      <c r="H125" s="275">
        <v>7.9</v>
      </c>
      <c r="I125" s="281">
        <v>0</v>
      </c>
      <c r="J125" s="275">
        <v>7.9</v>
      </c>
      <c r="K125" s="275">
        <v>23</v>
      </c>
      <c r="L125" s="276">
        <v>6.5</v>
      </c>
      <c r="M125" s="364">
        <v>10.3</v>
      </c>
      <c r="N125" s="274">
        <v>10.4</v>
      </c>
      <c r="O125" s="276">
        <v>4.4000000000000004</v>
      </c>
      <c r="P125" s="364">
        <v>12.7</v>
      </c>
      <c r="Q125" s="274">
        <v>12.1</v>
      </c>
      <c r="R125" s="276">
        <v>14.8</v>
      </c>
      <c r="S125" s="93">
        <v>14.8</v>
      </c>
      <c r="T125" s="27">
        <v>2013</v>
      </c>
      <c r="U125" s="24">
        <v>57080</v>
      </c>
      <c r="V125" s="24">
        <v>8883</v>
      </c>
      <c r="W125" s="25">
        <v>222</v>
      </c>
      <c r="X125" s="24">
        <v>362</v>
      </c>
      <c r="Y125" s="24"/>
      <c r="Z125" s="24">
        <v>832</v>
      </c>
      <c r="AA125" s="24">
        <v>241</v>
      </c>
      <c r="AB125" s="24">
        <v>2176</v>
      </c>
      <c r="AC125" s="26">
        <v>16993</v>
      </c>
      <c r="AD125" s="24"/>
      <c r="AE125" s="25">
        <v>2220</v>
      </c>
      <c r="AF125" s="24">
        <v>6009</v>
      </c>
      <c r="AH125" s="407"/>
      <c r="AI125" s="13">
        <v>2013</v>
      </c>
      <c r="AJ125" s="45">
        <v>3976</v>
      </c>
      <c r="AK125" s="48">
        <v>675</v>
      </c>
      <c r="AL125" s="47">
        <v>54</v>
      </c>
      <c r="AM125" s="48">
        <v>40</v>
      </c>
      <c r="AN125" s="48">
        <v>0</v>
      </c>
      <c r="AO125" s="48">
        <v>34</v>
      </c>
      <c r="AP125" s="48">
        <v>31</v>
      </c>
      <c r="AQ125" s="48">
        <v>291</v>
      </c>
      <c r="AR125" s="49">
        <v>1448</v>
      </c>
      <c r="AS125" s="48">
        <v>0</v>
      </c>
      <c r="AT125" s="47">
        <v>129</v>
      </c>
      <c r="AU125" s="48">
        <v>432</v>
      </c>
    </row>
    <row r="126" spans="2:47" x14ac:dyDescent="0.3">
      <c r="B126" s="411"/>
      <c r="C126" s="94" t="s">
        <v>81</v>
      </c>
      <c r="D126" s="273">
        <v>12.2</v>
      </c>
      <c r="E126" s="364">
        <v>13</v>
      </c>
      <c r="F126" s="364">
        <v>7.9</v>
      </c>
      <c r="G126" s="281">
        <v>5.4</v>
      </c>
      <c r="H126" s="275">
        <v>10.6</v>
      </c>
      <c r="I126" s="281">
        <v>0</v>
      </c>
      <c r="J126" s="275">
        <v>8.1</v>
      </c>
      <c r="K126" s="275">
        <v>9.6</v>
      </c>
      <c r="L126" s="276">
        <v>6.8</v>
      </c>
      <c r="M126" s="364">
        <v>9.8000000000000007</v>
      </c>
      <c r="N126" s="274">
        <v>10</v>
      </c>
      <c r="O126" s="276">
        <v>5.7</v>
      </c>
      <c r="P126" s="364">
        <v>11.9</v>
      </c>
      <c r="Q126" s="274">
        <v>11.9</v>
      </c>
      <c r="R126" s="276">
        <v>0</v>
      </c>
      <c r="S126" s="93">
        <v>0</v>
      </c>
      <c r="T126" s="27"/>
      <c r="U126" s="24"/>
      <c r="V126" s="24"/>
      <c r="W126" s="25"/>
      <c r="X126" s="24"/>
      <c r="Y126" s="24"/>
      <c r="Z126" s="24"/>
      <c r="AA126" s="24"/>
      <c r="AB126" s="24"/>
      <c r="AC126" s="26"/>
      <c r="AD126" s="24"/>
      <c r="AE126" s="25"/>
      <c r="AF126" s="24"/>
      <c r="AH126" s="407"/>
      <c r="AI126" s="13"/>
      <c r="AJ126" s="45"/>
      <c r="AK126" s="48"/>
      <c r="AL126" s="47"/>
      <c r="AM126" s="48"/>
      <c r="AN126" s="48"/>
      <c r="AO126" s="48"/>
      <c r="AP126" s="48"/>
      <c r="AQ126" s="48"/>
      <c r="AR126" s="49"/>
      <c r="AS126" s="48"/>
      <c r="AT126" s="47"/>
      <c r="AU126" s="48"/>
    </row>
    <row r="127" spans="2:47" x14ac:dyDescent="0.3">
      <c r="B127" s="411"/>
      <c r="C127" s="94" t="s">
        <v>97</v>
      </c>
      <c r="D127" s="273">
        <v>14.6</v>
      </c>
      <c r="E127" s="364">
        <v>16</v>
      </c>
      <c r="F127" s="364">
        <v>7.9</v>
      </c>
      <c r="G127" s="281">
        <v>4.3</v>
      </c>
      <c r="H127" s="275">
        <v>11</v>
      </c>
      <c r="I127" s="281">
        <v>0</v>
      </c>
      <c r="J127" s="275">
        <v>0</v>
      </c>
      <c r="K127" s="275">
        <v>0</v>
      </c>
      <c r="L127" s="276">
        <v>0</v>
      </c>
      <c r="M127" s="364">
        <v>10.9</v>
      </c>
      <c r="N127" s="274">
        <v>10.9</v>
      </c>
      <c r="O127" s="276">
        <v>0</v>
      </c>
      <c r="P127" s="364">
        <v>0</v>
      </c>
      <c r="Q127" s="274">
        <v>0</v>
      </c>
      <c r="R127" s="276">
        <v>0</v>
      </c>
      <c r="S127" s="93">
        <v>0</v>
      </c>
      <c r="T127" s="27"/>
      <c r="U127" s="24"/>
      <c r="V127" s="24"/>
      <c r="W127" s="25"/>
      <c r="X127" s="24"/>
      <c r="Y127" s="24"/>
      <c r="Z127" s="24"/>
      <c r="AA127" s="24"/>
      <c r="AB127" s="24"/>
      <c r="AC127" s="26"/>
      <c r="AD127" s="24"/>
      <c r="AE127" s="25"/>
      <c r="AF127" s="24"/>
      <c r="AH127" s="407"/>
      <c r="AI127" s="13"/>
      <c r="AJ127" s="45"/>
      <c r="AK127" s="48"/>
      <c r="AL127" s="47"/>
      <c r="AM127" s="48"/>
      <c r="AN127" s="48"/>
      <c r="AO127" s="48"/>
      <c r="AP127" s="48"/>
      <c r="AQ127" s="48"/>
      <c r="AR127" s="49"/>
      <c r="AS127" s="48"/>
      <c r="AT127" s="47"/>
      <c r="AU127" s="48"/>
    </row>
    <row r="128" spans="2:47" ht="12" thickBot="1" x14ac:dyDescent="0.35">
      <c r="B128" s="411"/>
      <c r="C128" s="95" t="s">
        <v>98</v>
      </c>
      <c r="D128" s="282">
        <v>12.4</v>
      </c>
      <c r="E128" s="365">
        <v>13.1</v>
      </c>
      <c r="F128" s="365">
        <v>8.9</v>
      </c>
      <c r="G128" s="283">
        <v>5.0999999999999996</v>
      </c>
      <c r="H128" s="284">
        <v>10.9</v>
      </c>
      <c r="I128" s="283">
        <v>7.8</v>
      </c>
      <c r="J128" s="284">
        <v>8.1999999999999993</v>
      </c>
      <c r="K128" s="284">
        <v>16.100000000000001</v>
      </c>
      <c r="L128" s="285">
        <v>6.9</v>
      </c>
      <c r="M128" s="365">
        <v>10.6</v>
      </c>
      <c r="N128" s="286">
        <v>10.7</v>
      </c>
      <c r="O128" s="285">
        <v>6.3</v>
      </c>
      <c r="P128" s="365">
        <v>13.2</v>
      </c>
      <c r="Q128" s="286">
        <v>12.3</v>
      </c>
      <c r="R128" s="285">
        <v>15.3</v>
      </c>
      <c r="S128" s="93">
        <v>15.3</v>
      </c>
      <c r="T128" s="27"/>
      <c r="U128" s="24"/>
      <c r="V128" s="24"/>
      <c r="W128" s="25"/>
      <c r="X128" s="24"/>
      <c r="Y128" s="24"/>
      <c r="Z128" s="24"/>
      <c r="AA128" s="24"/>
      <c r="AB128" s="24"/>
      <c r="AC128" s="26"/>
      <c r="AD128" s="24"/>
      <c r="AE128" s="25"/>
      <c r="AF128" s="24"/>
      <c r="AH128" s="407"/>
      <c r="AI128" s="13"/>
      <c r="AJ128" s="45"/>
      <c r="AK128" s="48"/>
      <c r="AL128" s="47"/>
      <c r="AM128" s="48"/>
      <c r="AN128" s="48"/>
      <c r="AO128" s="48"/>
      <c r="AP128" s="48"/>
      <c r="AQ128" s="48"/>
      <c r="AR128" s="49"/>
      <c r="AS128" s="48"/>
      <c r="AT128" s="47"/>
      <c r="AU128" s="48"/>
    </row>
    <row r="129" spans="2:47" x14ac:dyDescent="0.3">
      <c r="B129" s="410" t="s">
        <v>126</v>
      </c>
      <c r="C129" s="96" t="s">
        <v>127</v>
      </c>
      <c r="D129" s="287">
        <v>11.9</v>
      </c>
      <c r="E129" s="366">
        <v>12.4</v>
      </c>
      <c r="F129" s="366">
        <v>10.3</v>
      </c>
      <c r="G129" s="288">
        <v>5</v>
      </c>
      <c r="H129" s="289">
        <v>12.2</v>
      </c>
      <c r="I129" s="288">
        <v>6.8</v>
      </c>
      <c r="J129" s="289">
        <v>8.9</v>
      </c>
      <c r="K129" s="289">
        <v>18</v>
      </c>
      <c r="L129" s="290">
        <v>6.6</v>
      </c>
      <c r="M129" s="366">
        <v>9.6999999999999993</v>
      </c>
      <c r="N129" s="291">
        <v>9.6999999999999993</v>
      </c>
      <c r="O129" s="290">
        <v>0</v>
      </c>
      <c r="P129" s="366">
        <v>13.6</v>
      </c>
      <c r="Q129" s="291">
        <v>10.8</v>
      </c>
      <c r="R129" s="290">
        <v>15.7</v>
      </c>
      <c r="S129" s="93">
        <v>15.7</v>
      </c>
      <c r="T129" s="27">
        <v>2014</v>
      </c>
      <c r="U129" s="24">
        <v>58157</v>
      </c>
      <c r="V129" s="24">
        <v>5294</v>
      </c>
      <c r="W129" s="25">
        <v>215</v>
      </c>
      <c r="X129" s="24">
        <v>369</v>
      </c>
      <c r="Y129" s="24"/>
      <c r="Z129" s="24">
        <v>835</v>
      </c>
      <c r="AA129" s="24">
        <v>249</v>
      </c>
      <c r="AB129" s="24">
        <v>2191</v>
      </c>
      <c r="AC129" s="26">
        <v>16734</v>
      </c>
      <c r="AD129" s="24">
        <v>132</v>
      </c>
      <c r="AE129" s="25">
        <v>2187</v>
      </c>
      <c r="AF129" s="24">
        <v>5965</v>
      </c>
      <c r="AH129" s="408"/>
      <c r="AI129" s="13">
        <v>2014</v>
      </c>
      <c r="AJ129" s="45">
        <v>4169</v>
      </c>
      <c r="AK129" s="48">
        <v>441</v>
      </c>
      <c r="AL129" s="47">
        <v>56</v>
      </c>
      <c r="AM129" s="48">
        <v>45</v>
      </c>
      <c r="AN129" s="48">
        <v>0</v>
      </c>
      <c r="AO129" s="48">
        <v>35</v>
      </c>
      <c r="AP129" s="48">
        <v>31</v>
      </c>
      <c r="AQ129" s="48">
        <v>312</v>
      </c>
      <c r="AR129" s="49">
        <v>1448</v>
      </c>
      <c r="AS129" s="48">
        <v>22</v>
      </c>
      <c r="AT129" s="47">
        <v>137</v>
      </c>
      <c r="AU129" s="48">
        <v>438</v>
      </c>
    </row>
    <row r="130" spans="2:47" x14ac:dyDescent="0.3">
      <c r="B130" s="411"/>
      <c r="C130" s="94" t="s">
        <v>68</v>
      </c>
      <c r="D130" s="273">
        <v>11</v>
      </c>
      <c r="E130" s="364">
        <v>11.6</v>
      </c>
      <c r="F130" s="364">
        <v>9.8000000000000007</v>
      </c>
      <c r="G130" s="281">
        <v>5.9</v>
      </c>
      <c r="H130" s="275">
        <v>12.8</v>
      </c>
      <c r="I130" s="281">
        <v>7.8</v>
      </c>
      <c r="J130" s="275">
        <v>9.5</v>
      </c>
      <c r="K130" s="275">
        <v>16.5</v>
      </c>
      <c r="L130" s="276">
        <v>7.3</v>
      </c>
      <c r="M130" s="364">
        <v>9.9</v>
      </c>
      <c r="N130" s="274">
        <v>9.9</v>
      </c>
      <c r="O130" s="276">
        <v>4.0999999999999996</v>
      </c>
      <c r="P130" s="364">
        <v>11.1</v>
      </c>
      <c r="Q130" s="274">
        <v>11.1</v>
      </c>
      <c r="R130" s="276">
        <v>12</v>
      </c>
      <c r="S130" s="93">
        <v>12</v>
      </c>
      <c r="T130" s="27"/>
      <c r="U130" s="24"/>
      <c r="V130" s="24"/>
      <c r="W130" s="25"/>
      <c r="X130" s="24"/>
      <c r="Y130" s="24"/>
      <c r="Z130" s="24"/>
      <c r="AA130" s="24"/>
      <c r="AB130" s="24"/>
      <c r="AC130" s="26"/>
      <c r="AD130" s="24"/>
      <c r="AE130" s="25"/>
      <c r="AF130" s="24"/>
      <c r="AH130" s="84"/>
      <c r="AI130" s="13"/>
      <c r="AJ130" s="45"/>
      <c r="AK130" s="48"/>
      <c r="AL130" s="47"/>
      <c r="AM130" s="48"/>
      <c r="AN130" s="48"/>
      <c r="AO130" s="48"/>
      <c r="AP130" s="48"/>
      <c r="AQ130" s="48"/>
      <c r="AR130" s="49"/>
      <c r="AS130" s="48"/>
      <c r="AT130" s="47"/>
      <c r="AU130" s="48"/>
    </row>
    <row r="131" spans="2:47" x14ac:dyDescent="0.3">
      <c r="B131" s="411"/>
      <c r="C131" s="94" t="s">
        <v>69</v>
      </c>
      <c r="D131" s="273">
        <v>11.5</v>
      </c>
      <c r="E131" s="364">
        <v>12</v>
      </c>
      <c r="F131" s="364">
        <v>8.1</v>
      </c>
      <c r="G131" s="281">
        <v>4.5999999999999996</v>
      </c>
      <c r="H131" s="275">
        <v>7.3</v>
      </c>
      <c r="I131" s="281">
        <v>0</v>
      </c>
      <c r="J131" s="275">
        <v>6.9</v>
      </c>
      <c r="K131" s="275">
        <v>24</v>
      </c>
      <c r="L131" s="276">
        <v>6.6</v>
      </c>
      <c r="M131" s="364">
        <v>10.7</v>
      </c>
      <c r="N131" s="274">
        <v>10.8</v>
      </c>
      <c r="O131" s="276">
        <v>6.1</v>
      </c>
      <c r="P131" s="364">
        <v>11.9</v>
      </c>
      <c r="Q131" s="274">
        <v>11.3</v>
      </c>
      <c r="R131" s="276">
        <v>15.1</v>
      </c>
      <c r="S131" s="93">
        <v>15.1</v>
      </c>
      <c r="T131" s="27">
        <v>2011</v>
      </c>
      <c r="U131" s="24">
        <v>99338</v>
      </c>
      <c r="V131" s="24">
        <v>8117</v>
      </c>
      <c r="W131" s="25">
        <v>306</v>
      </c>
      <c r="X131" s="24">
        <v>1103</v>
      </c>
      <c r="Y131" s="24" t="s">
        <v>6</v>
      </c>
      <c r="Z131" s="24">
        <v>260</v>
      </c>
      <c r="AA131" s="24">
        <v>281</v>
      </c>
      <c r="AB131" s="24">
        <v>849</v>
      </c>
      <c r="AC131" s="26">
        <v>19339</v>
      </c>
      <c r="AD131" s="24">
        <v>433</v>
      </c>
      <c r="AE131" s="25" t="s">
        <v>6</v>
      </c>
      <c r="AF131" s="24" t="s">
        <v>6</v>
      </c>
      <c r="AH131" s="406" t="s">
        <v>8</v>
      </c>
      <c r="AI131" s="13">
        <v>2011</v>
      </c>
      <c r="AJ131" s="45">
        <v>6287</v>
      </c>
      <c r="AK131" s="48">
        <v>689</v>
      </c>
      <c r="AL131" s="47">
        <v>55</v>
      </c>
      <c r="AM131" s="48">
        <v>89</v>
      </c>
      <c r="AN131" s="48" t="s">
        <v>6</v>
      </c>
      <c r="AO131" s="48">
        <v>31</v>
      </c>
      <c r="AP131" s="48">
        <v>25</v>
      </c>
      <c r="AQ131" s="48">
        <v>103</v>
      </c>
      <c r="AR131" s="49">
        <v>1472</v>
      </c>
      <c r="AS131" s="48">
        <v>64</v>
      </c>
      <c r="AT131" s="47" t="s">
        <v>6</v>
      </c>
      <c r="AU131" s="48" t="s">
        <v>6</v>
      </c>
    </row>
    <row r="132" spans="2:47" x14ac:dyDescent="0.3">
      <c r="B132" s="411"/>
      <c r="C132" s="94" t="s">
        <v>129</v>
      </c>
      <c r="D132" s="273">
        <v>11</v>
      </c>
      <c r="E132" s="364">
        <v>11.5</v>
      </c>
      <c r="F132" s="364">
        <v>7.2</v>
      </c>
      <c r="G132" s="281">
        <v>4.7</v>
      </c>
      <c r="H132" s="275">
        <v>9.5</v>
      </c>
      <c r="I132" s="281">
        <v>7.3</v>
      </c>
      <c r="J132" s="275">
        <v>9</v>
      </c>
      <c r="K132" s="275">
        <v>9.4</v>
      </c>
      <c r="L132" s="276">
        <v>6.3</v>
      </c>
      <c r="M132" s="364">
        <v>10.5</v>
      </c>
      <c r="N132" s="274">
        <v>10.5</v>
      </c>
      <c r="O132" s="276">
        <v>5.5</v>
      </c>
      <c r="P132" s="364">
        <v>11.8</v>
      </c>
      <c r="Q132" s="274">
        <v>11.3</v>
      </c>
      <c r="R132" s="276">
        <v>13.7</v>
      </c>
      <c r="S132" s="93">
        <v>13.7</v>
      </c>
      <c r="T132" s="27">
        <v>2012</v>
      </c>
      <c r="U132" s="24">
        <v>91895</v>
      </c>
      <c r="V132" s="24">
        <v>9611</v>
      </c>
      <c r="W132" s="25">
        <v>383</v>
      </c>
      <c r="X132" s="24">
        <v>1095</v>
      </c>
      <c r="Y132" s="24" t="s">
        <v>6</v>
      </c>
      <c r="Z132" s="24">
        <v>245</v>
      </c>
      <c r="AA132" s="24">
        <v>274</v>
      </c>
      <c r="AB132" s="24">
        <v>745</v>
      </c>
      <c r="AC132" s="26">
        <v>17606</v>
      </c>
      <c r="AD132" s="24">
        <v>471</v>
      </c>
      <c r="AE132" s="25">
        <v>6884</v>
      </c>
      <c r="AF132" s="24" t="s">
        <v>6</v>
      </c>
      <c r="AH132" s="407"/>
      <c r="AI132" s="13">
        <v>2012</v>
      </c>
      <c r="AJ132" s="45">
        <v>5977</v>
      </c>
      <c r="AK132" s="48">
        <v>811</v>
      </c>
      <c r="AL132" s="47">
        <v>66</v>
      </c>
      <c r="AM132" s="48">
        <v>95</v>
      </c>
      <c r="AN132" s="48" t="s">
        <v>6</v>
      </c>
      <c r="AO132" s="48">
        <v>31</v>
      </c>
      <c r="AP132" s="48">
        <v>28</v>
      </c>
      <c r="AQ132" s="48">
        <v>106</v>
      </c>
      <c r="AR132" s="49">
        <v>1383</v>
      </c>
      <c r="AS132" s="48">
        <v>67</v>
      </c>
      <c r="AT132" s="47">
        <v>467</v>
      </c>
      <c r="AU132" s="48" t="s">
        <v>6</v>
      </c>
    </row>
    <row r="133" spans="2:47" x14ac:dyDescent="0.3">
      <c r="B133" s="411"/>
      <c r="C133" s="94" t="s">
        <v>101</v>
      </c>
      <c r="D133" s="273">
        <v>12.8</v>
      </c>
      <c r="E133" s="364">
        <v>13.6</v>
      </c>
      <c r="F133" s="364">
        <v>6.5</v>
      </c>
      <c r="G133" s="281">
        <v>4.4000000000000004</v>
      </c>
      <c r="H133" s="275">
        <v>0</v>
      </c>
      <c r="I133" s="281">
        <v>0</v>
      </c>
      <c r="J133" s="275">
        <v>8.1</v>
      </c>
      <c r="K133" s="275">
        <v>8.6</v>
      </c>
      <c r="L133" s="276">
        <v>6.3</v>
      </c>
      <c r="M133" s="364">
        <v>11.2</v>
      </c>
      <c r="N133" s="274">
        <v>11.4</v>
      </c>
      <c r="O133" s="276">
        <v>7.7</v>
      </c>
      <c r="P133" s="364">
        <v>12.3</v>
      </c>
      <c r="Q133" s="274">
        <v>12.3</v>
      </c>
      <c r="R133" s="276">
        <v>0</v>
      </c>
      <c r="S133" s="93">
        <v>0</v>
      </c>
      <c r="T133" s="27">
        <v>2013</v>
      </c>
      <c r="U133" s="24">
        <v>88915</v>
      </c>
      <c r="V133" s="24">
        <v>8452</v>
      </c>
      <c r="W133" s="25">
        <v>417</v>
      </c>
      <c r="X133" s="24">
        <v>1052</v>
      </c>
      <c r="Y133" s="24"/>
      <c r="Z133" s="24">
        <v>268</v>
      </c>
      <c r="AA133" s="24">
        <v>244</v>
      </c>
      <c r="AB133" s="24">
        <v>765</v>
      </c>
      <c r="AC133" s="26">
        <v>18130</v>
      </c>
      <c r="AD133" s="24"/>
      <c r="AE133" s="25"/>
      <c r="AF133" s="24">
        <v>9214</v>
      </c>
      <c r="AH133" s="407"/>
      <c r="AI133" s="13">
        <v>2013</v>
      </c>
      <c r="AJ133" s="45">
        <v>5924</v>
      </c>
      <c r="AK133" s="48">
        <v>675</v>
      </c>
      <c r="AL133" s="47">
        <v>77</v>
      </c>
      <c r="AM133" s="48">
        <v>90</v>
      </c>
      <c r="AN133" s="48">
        <v>0</v>
      </c>
      <c r="AO133" s="48">
        <v>27</v>
      </c>
      <c r="AP133" s="48">
        <v>32</v>
      </c>
      <c r="AQ133" s="48">
        <v>105</v>
      </c>
      <c r="AR133" s="49">
        <v>1517</v>
      </c>
      <c r="AS133" s="48">
        <v>0</v>
      </c>
      <c r="AT133" s="47">
        <v>0</v>
      </c>
      <c r="AU133" s="48">
        <v>659</v>
      </c>
    </row>
    <row r="134" spans="2:47" x14ac:dyDescent="0.3">
      <c r="B134" s="411"/>
      <c r="C134" s="94" t="s">
        <v>130</v>
      </c>
      <c r="D134" s="273">
        <v>11.3</v>
      </c>
      <c r="E134" s="364">
        <v>11.6</v>
      </c>
      <c r="F134" s="364">
        <v>8</v>
      </c>
      <c r="G134" s="281">
        <v>4.4000000000000004</v>
      </c>
      <c r="H134" s="275">
        <v>9.4</v>
      </c>
      <c r="I134" s="281">
        <v>0</v>
      </c>
      <c r="J134" s="275">
        <v>7.8</v>
      </c>
      <c r="K134" s="275">
        <v>19.100000000000001</v>
      </c>
      <c r="L134" s="276">
        <v>7</v>
      </c>
      <c r="M134" s="364">
        <v>10.4</v>
      </c>
      <c r="N134" s="274">
        <v>10.4</v>
      </c>
      <c r="O134" s="276">
        <v>0</v>
      </c>
      <c r="P134" s="364">
        <v>13.4</v>
      </c>
      <c r="Q134" s="274">
        <v>12.7</v>
      </c>
      <c r="R134" s="276">
        <v>16</v>
      </c>
      <c r="S134" s="93">
        <v>16</v>
      </c>
      <c r="T134" s="27"/>
      <c r="U134" s="24"/>
      <c r="V134" s="24"/>
      <c r="W134" s="25"/>
      <c r="X134" s="24"/>
      <c r="Y134" s="24"/>
      <c r="Z134" s="24"/>
      <c r="AA134" s="24"/>
      <c r="AB134" s="24"/>
      <c r="AC134" s="26"/>
      <c r="AD134" s="24"/>
      <c r="AE134" s="25"/>
      <c r="AF134" s="24"/>
      <c r="AH134" s="407"/>
      <c r="AI134" s="13"/>
      <c r="AJ134" s="45"/>
      <c r="AK134" s="48"/>
      <c r="AL134" s="47"/>
      <c r="AM134" s="48"/>
      <c r="AN134" s="48"/>
      <c r="AO134" s="48"/>
      <c r="AP134" s="48"/>
      <c r="AQ134" s="48"/>
      <c r="AR134" s="49"/>
      <c r="AS134" s="48"/>
      <c r="AT134" s="47"/>
      <c r="AU134" s="48"/>
    </row>
    <row r="135" spans="2:47" x14ac:dyDescent="0.3">
      <c r="B135" s="411"/>
      <c r="C135" s="94" t="s">
        <v>102</v>
      </c>
      <c r="D135" s="273">
        <v>11.3</v>
      </c>
      <c r="E135" s="364">
        <v>11.8</v>
      </c>
      <c r="F135" s="364">
        <v>6.6</v>
      </c>
      <c r="G135" s="281">
        <v>3.9</v>
      </c>
      <c r="H135" s="275">
        <v>8.6999999999999993</v>
      </c>
      <c r="I135" s="281">
        <v>0</v>
      </c>
      <c r="J135" s="275">
        <v>6.8</v>
      </c>
      <c r="K135" s="275">
        <v>9.5</v>
      </c>
      <c r="L135" s="276">
        <v>6.2</v>
      </c>
      <c r="M135" s="364">
        <v>11.6</v>
      </c>
      <c r="N135" s="274">
        <v>11.6</v>
      </c>
      <c r="O135" s="276">
        <v>0</v>
      </c>
      <c r="P135" s="364">
        <v>11.4</v>
      </c>
      <c r="Q135" s="274">
        <v>12.3</v>
      </c>
      <c r="R135" s="276">
        <v>9.6999999999999993</v>
      </c>
      <c r="S135" s="93">
        <v>9.6999999999999993</v>
      </c>
      <c r="T135" s="27"/>
      <c r="U135" s="24"/>
      <c r="V135" s="24"/>
      <c r="W135" s="25"/>
      <c r="X135" s="24"/>
      <c r="Y135" s="24"/>
      <c r="Z135" s="24"/>
      <c r="AA135" s="24"/>
      <c r="AB135" s="24"/>
      <c r="AC135" s="26"/>
      <c r="AD135" s="24"/>
      <c r="AE135" s="25"/>
      <c r="AF135" s="24"/>
      <c r="AH135" s="407"/>
      <c r="AI135" s="13"/>
      <c r="AJ135" s="45"/>
      <c r="AK135" s="48"/>
      <c r="AL135" s="47"/>
      <c r="AM135" s="48"/>
      <c r="AN135" s="48"/>
      <c r="AO135" s="48"/>
      <c r="AP135" s="48"/>
      <c r="AQ135" s="48"/>
      <c r="AR135" s="49"/>
      <c r="AS135" s="48"/>
      <c r="AT135" s="47"/>
      <c r="AU135" s="48"/>
    </row>
    <row r="136" spans="2:47" x14ac:dyDescent="0.3">
      <c r="B136" s="411"/>
      <c r="C136" s="97" t="s">
        <v>103</v>
      </c>
      <c r="D136" s="292">
        <v>9.1999999999999993</v>
      </c>
      <c r="E136" s="364">
        <v>10</v>
      </c>
      <c r="F136" s="364">
        <v>5</v>
      </c>
      <c r="G136" s="281">
        <v>4.7</v>
      </c>
      <c r="H136" s="275">
        <v>0</v>
      </c>
      <c r="I136" s="281">
        <v>5.3</v>
      </c>
      <c r="J136" s="275">
        <v>0</v>
      </c>
      <c r="K136" s="275">
        <v>5</v>
      </c>
      <c r="L136" s="276">
        <v>0</v>
      </c>
      <c r="M136" s="364">
        <v>8.1999999999999993</v>
      </c>
      <c r="N136" s="274">
        <v>8.1999999999999993</v>
      </c>
      <c r="O136" s="276">
        <v>0</v>
      </c>
      <c r="P136" s="364">
        <v>10.5</v>
      </c>
      <c r="Q136" s="274">
        <v>10.5</v>
      </c>
      <c r="R136" s="276">
        <v>0</v>
      </c>
      <c r="S136" s="93">
        <v>0</v>
      </c>
      <c r="T136" s="27"/>
      <c r="U136" s="24"/>
      <c r="V136" s="24"/>
      <c r="W136" s="25"/>
      <c r="X136" s="24"/>
      <c r="Y136" s="24"/>
      <c r="Z136" s="24"/>
      <c r="AA136" s="24"/>
      <c r="AB136" s="24"/>
      <c r="AC136" s="26"/>
      <c r="AD136" s="24"/>
      <c r="AE136" s="25"/>
      <c r="AF136" s="24"/>
      <c r="AH136" s="407"/>
      <c r="AI136" s="13"/>
      <c r="AJ136" s="45"/>
      <c r="AK136" s="48"/>
      <c r="AL136" s="47"/>
      <c r="AM136" s="48"/>
      <c r="AN136" s="48"/>
      <c r="AO136" s="48"/>
      <c r="AP136" s="48"/>
      <c r="AQ136" s="48"/>
      <c r="AR136" s="49"/>
      <c r="AS136" s="48"/>
      <c r="AT136" s="47"/>
      <c r="AU136" s="48"/>
    </row>
    <row r="137" spans="2:47" x14ac:dyDescent="0.3">
      <c r="B137" s="411"/>
      <c r="C137" s="94" t="s">
        <v>113</v>
      </c>
      <c r="D137" s="273">
        <v>11.8</v>
      </c>
      <c r="E137" s="364">
        <v>12.2</v>
      </c>
      <c r="F137" s="364">
        <v>11</v>
      </c>
      <c r="G137" s="281">
        <v>4.9000000000000004</v>
      </c>
      <c r="H137" s="275">
        <v>11.6</v>
      </c>
      <c r="I137" s="281">
        <v>9.1</v>
      </c>
      <c r="J137" s="275">
        <v>7.5</v>
      </c>
      <c r="K137" s="275">
        <v>19.8</v>
      </c>
      <c r="L137" s="276">
        <v>7.6</v>
      </c>
      <c r="M137" s="364">
        <v>10.1</v>
      </c>
      <c r="N137" s="274">
        <v>10.199999999999999</v>
      </c>
      <c r="O137" s="276">
        <v>5.8</v>
      </c>
      <c r="P137" s="364">
        <v>12.3</v>
      </c>
      <c r="Q137" s="274">
        <v>11.5</v>
      </c>
      <c r="R137" s="276">
        <v>16.3</v>
      </c>
      <c r="S137" s="93">
        <v>16.3</v>
      </c>
      <c r="T137" s="27">
        <v>2014</v>
      </c>
      <c r="U137" s="24">
        <v>89588</v>
      </c>
      <c r="V137" s="24">
        <v>5483</v>
      </c>
      <c r="W137" s="25">
        <v>390</v>
      </c>
      <c r="X137" s="24">
        <v>1061</v>
      </c>
      <c r="Y137" s="24"/>
      <c r="Z137" s="24">
        <v>272</v>
      </c>
      <c r="AA137" s="24">
        <v>247</v>
      </c>
      <c r="AB137" s="24">
        <v>772</v>
      </c>
      <c r="AC137" s="26">
        <v>17016</v>
      </c>
      <c r="AD137" s="24">
        <v>404</v>
      </c>
      <c r="AE137" s="25"/>
      <c r="AF137" s="24">
        <v>8620</v>
      </c>
      <c r="AH137" s="408"/>
      <c r="AI137" s="13">
        <v>2014</v>
      </c>
      <c r="AJ137" s="45">
        <v>6157</v>
      </c>
      <c r="AK137" s="48">
        <v>427</v>
      </c>
      <c r="AL137" s="47">
        <v>81</v>
      </c>
      <c r="AM137" s="48">
        <v>91</v>
      </c>
      <c r="AN137" s="48">
        <v>0</v>
      </c>
      <c r="AO137" s="48">
        <v>29</v>
      </c>
      <c r="AP137" s="48">
        <v>32</v>
      </c>
      <c r="AQ137" s="48">
        <v>105</v>
      </c>
      <c r="AR137" s="49">
        <v>1452</v>
      </c>
      <c r="AS137" s="48">
        <v>72</v>
      </c>
      <c r="AT137" s="47">
        <v>0</v>
      </c>
      <c r="AU137" s="48">
        <v>654</v>
      </c>
    </row>
    <row r="138" spans="2:47" x14ac:dyDescent="0.3">
      <c r="B138" s="411"/>
      <c r="C138" s="94" t="s">
        <v>75</v>
      </c>
      <c r="D138" s="273">
        <v>10.1</v>
      </c>
      <c r="E138" s="364">
        <v>11.1</v>
      </c>
      <c r="F138" s="364">
        <v>6.5</v>
      </c>
      <c r="G138" s="281">
        <v>5.3</v>
      </c>
      <c r="H138" s="275">
        <v>7.7</v>
      </c>
      <c r="I138" s="281">
        <v>0</v>
      </c>
      <c r="J138" s="275">
        <v>7</v>
      </c>
      <c r="K138" s="275">
        <v>8.1</v>
      </c>
      <c r="L138" s="276">
        <v>5.8</v>
      </c>
      <c r="M138" s="364">
        <v>7.7</v>
      </c>
      <c r="N138" s="274">
        <v>7.9</v>
      </c>
      <c r="O138" s="276">
        <v>4.7</v>
      </c>
      <c r="P138" s="364">
        <v>10.8</v>
      </c>
      <c r="Q138" s="274">
        <v>0</v>
      </c>
      <c r="R138" s="276">
        <v>10.8</v>
      </c>
      <c r="S138" s="93">
        <v>10.8</v>
      </c>
      <c r="T138" s="27"/>
      <c r="U138" s="24"/>
      <c r="V138" s="24"/>
      <c r="W138" s="25"/>
      <c r="X138" s="24"/>
      <c r="Y138" s="24"/>
      <c r="Z138" s="24"/>
      <c r="AA138" s="24"/>
      <c r="AB138" s="24"/>
      <c r="AC138" s="26"/>
      <c r="AD138" s="24"/>
      <c r="AE138" s="25"/>
      <c r="AF138" s="24"/>
      <c r="AH138" s="84"/>
      <c r="AI138" s="13"/>
      <c r="AJ138" s="45"/>
      <c r="AK138" s="48"/>
      <c r="AL138" s="47"/>
      <c r="AM138" s="48"/>
      <c r="AN138" s="48"/>
      <c r="AO138" s="48"/>
      <c r="AP138" s="48"/>
      <c r="AQ138" s="48"/>
      <c r="AR138" s="49"/>
      <c r="AS138" s="48"/>
      <c r="AT138" s="47"/>
      <c r="AU138" s="48"/>
    </row>
    <row r="139" spans="2:47" x14ac:dyDescent="0.3">
      <c r="B139" s="411"/>
      <c r="C139" s="94" t="s">
        <v>121</v>
      </c>
      <c r="D139" s="273">
        <v>12.1</v>
      </c>
      <c r="E139" s="364">
        <v>13.3</v>
      </c>
      <c r="F139" s="364">
        <v>7.6</v>
      </c>
      <c r="G139" s="281">
        <v>4.8</v>
      </c>
      <c r="H139" s="275">
        <v>9.6</v>
      </c>
      <c r="I139" s="281">
        <v>0</v>
      </c>
      <c r="J139" s="275">
        <v>8.6</v>
      </c>
      <c r="K139" s="275">
        <v>8.1999999999999993</v>
      </c>
      <c r="L139" s="276">
        <v>7</v>
      </c>
      <c r="M139" s="364">
        <v>10.9</v>
      </c>
      <c r="N139" s="274">
        <v>11</v>
      </c>
      <c r="O139" s="276">
        <v>7.3</v>
      </c>
      <c r="P139" s="364">
        <v>11.9</v>
      </c>
      <c r="Q139" s="274">
        <v>11.9</v>
      </c>
      <c r="R139" s="276">
        <v>0</v>
      </c>
      <c r="S139" s="93">
        <v>0</v>
      </c>
      <c r="T139" s="27">
        <v>2011</v>
      </c>
      <c r="U139" s="24">
        <v>16385</v>
      </c>
      <c r="V139" s="24">
        <v>2453</v>
      </c>
      <c r="W139" s="25">
        <v>87</v>
      </c>
      <c r="X139" s="24">
        <v>292</v>
      </c>
      <c r="Y139" s="24" t="s">
        <v>6</v>
      </c>
      <c r="Z139" s="24" t="s">
        <v>6</v>
      </c>
      <c r="AA139" s="24" t="s">
        <v>6</v>
      </c>
      <c r="AB139" s="24" t="s">
        <v>6</v>
      </c>
      <c r="AC139" s="26">
        <v>4652</v>
      </c>
      <c r="AD139" s="24" t="s">
        <v>6</v>
      </c>
      <c r="AE139" s="25" t="s">
        <v>6</v>
      </c>
      <c r="AF139" s="24" t="s">
        <v>6</v>
      </c>
      <c r="AH139" s="406" t="s">
        <v>7</v>
      </c>
      <c r="AI139" s="13">
        <v>2011</v>
      </c>
      <c r="AJ139" s="49">
        <v>926</v>
      </c>
      <c r="AK139" s="48">
        <v>143</v>
      </c>
      <c r="AL139" s="47">
        <v>19</v>
      </c>
      <c r="AM139" s="48">
        <v>29</v>
      </c>
      <c r="AN139" s="48" t="s">
        <v>6</v>
      </c>
      <c r="AO139" s="48" t="s">
        <v>6</v>
      </c>
      <c r="AP139" s="48" t="s">
        <v>6</v>
      </c>
      <c r="AQ139" s="48" t="s">
        <v>6</v>
      </c>
      <c r="AR139" s="49">
        <v>342</v>
      </c>
      <c r="AS139" s="48" t="s">
        <v>6</v>
      </c>
      <c r="AT139" s="47" t="s">
        <v>6</v>
      </c>
      <c r="AU139" s="48" t="s">
        <v>6</v>
      </c>
    </row>
    <row r="140" spans="2:47" x14ac:dyDescent="0.3">
      <c r="B140" s="411"/>
      <c r="C140" s="94" t="s">
        <v>77</v>
      </c>
      <c r="D140" s="273">
        <v>11.5</v>
      </c>
      <c r="E140" s="364">
        <v>12.5</v>
      </c>
      <c r="F140" s="364">
        <v>7.7</v>
      </c>
      <c r="G140" s="281">
        <v>5.8</v>
      </c>
      <c r="H140" s="275">
        <v>9.1999999999999993</v>
      </c>
      <c r="I140" s="281">
        <v>0</v>
      </c>
      <c r="J140" s="275">
        <v>8.1</v>
      </c>
      <c r="K140" s="275">
        <v>9.4</v>
      </c>
      <c r="L140" s="276">
        <v>6.8</v>
      </c>
      <c r="M140" s="364">
        <v>9.5</v>
      </c>
      <c r="N140" s="274">
        <v>9.5</v>
      </c>
      <c r="O140" s="276">
        <v>5.9</v>
      </c>
      <c r="P140" s="364">
        <v>10.9</v>
      </c>
      <c r="Q140" s="274">
        <v>10.8</v>
      </c>
      <c r="R140" s="276">
        <v>11.1</v>
      </c>
      <c r="S140" s="93">
        <v>11.1</v>
      </c>
      <c r="T140" s="27">
        <v>2012</v>
      </c>
      <c r="U140" s="24">
        <v>15522</v>
      </c>
      <c r="V140" s="24">
        <v>2442</v>
      </c>
      <c r="W140" s="25">
        <v>81</v>
      </c>
      <c r="X140" s="24">
        <v>295</v>
      </c>
      <c r="Y140" s="24" t="s">
        <v>6</v>
      </c>
      <c r="Z140" s="24" t="s">
        <v>6</v>
      </c>
      <c r="AA140" s="24" t="s">
        <v>6</v>
      </c>
      <c r="AB140" s="24" t="s">
        <v>6</v>
      </c>
      <c r="AC140" s="26">
        <v>4716</v>
      </c>
      <c r="AD140" s="24" t="s">
        <v>6</v>
      </c>
      <c r="AE140" s="25">
        <v>741</v>
      </c>
      <c r="AF140" s="24" t="s">
        <v>6</v>
      </c>
      <c r="AH140" s="407"/>
      <c r="AI140" s="13">
        <v>2012</v>
      </c>
      <c r="AJ140" s="49">
        <v>867</v>
      </c>
      <c r="AK140" s="48">
        <v>141</v>
      </c>
      <c r="AL140" s="47">
        <v>19</v>
      </c>
      <c r="AM140" s="48">
        <v>33</v>
      </c>
      <c r="AN140" s="48" t="s">
        <v>6</v>
      </c>
      <c r="AO140" s="48" t="s">
        <v>6</v>
      </c>
      <c r="AP140" s="48" t="s">
        <v>6</v>
      </c>
      <c r="AQ140" s="48" t="s">
        <v>6</v>
      </c>
      <c r="AR140" s="49">
        <v>335</v>
      </c>
      <c r="AS140" s="48" t="s">
        <v>6</v>
      </c>
      <c r="AT140" s="47">
        <v>47</v>
      </c>
      <c r="AU140" s="48" t="s">
        <v>6</v>
      </c>
    </row>
    <row r="141" spans="2:47" x14ac:dyDescent="0.3">
      <c r="B141" s="411"/>
      <c r="C141" s="94" t="s">
        <v>109</v>
      </c>
      <c r="D141" s="273">
        <v>11.3</v>
      </c>
      <c r="E141" s="364">
        <v>12</v>
      </c>
      <c r="F141" s="364">
        <v>7.7</v>
      </c>
      <c r="G141" s="281">
        <v>5</v>
      </c>
      <c r="H141" s="275">
        <v>8.1999999999999993</v>
      </c>
      <c r="I141" s="281">
        <v>0</v>
      </c>
      <c r="J141" s="275">
        <v>8.8000000000000007</v>
      </c>
      <c r="K141" s="275">
        <v>12.7</v>
      </c>
      <c r="L141" s="276">
        <v>6.9</v>
      </c>
      <c r="M141" s="364">
        <v>9.6999999999999993</v>
      </c>
      <c r="N141" s="274">
        <v>10</v>
      </c>
      <c r="O141" s="276">
        <v>6.2</v>
      </c>
      <c r="P141" s="364">
        <v>16</v>
      </c>
      <c r="Q141" s="274">
        <v>0</v>
      </c>
      <c r="R141" s="276">
        <v>16</v>
      </c>
      <c r="S141" s="93">
        <v>16</v>
      </c>
      <c r="T141" s="27"/>
      <c r="U141" s="24"/>
      <c r="V141" s="24"/>
      <c r="W141" s="25"/>
      <c r="X141" s="24"/>
      <c r="Y141" s="24"/>
      <c r="Z141" s="24"/>
      <c r="AA141" s="24"/>
      <c r="AB141" s="24"/>
      <c r="AC141" s="26"/>
      <c r="AD141" s="24"/>
      <c r="AE141" s="25"/>
      <c r="AF141" s="24"/>
      <c r="AH141" s="407"/>
      <c r="AI141" s="13"/>
      <c r="AJ141" s="49"/>
      <c r="AK141" s="48"/>
      <c r="AL141" s="47"/>
      <c r="AM141" s="48"/>
      <c r="AN141" s="48"/>
      <c r="AO141" s="48"/>
      <c r="AP141" s="48"/>
      <c r="AQ141" s="48"/>
      <c r="AR141" s="49"/>
      <c r="AS141" s="48"/>
      <c r="AT141" s="47"/>
      <c r="AU141" s="48"/>
    </row>
    <row r="142" spans="2:47" x14ac:dyDescent="0.3">
      <c r="B142" s="411"/>
      <c r="C142" s="94" t="s">
        <v>114</v>
      </c>
      <c r="D142" s="273">
        <v>10.199999999999999</v>
      </c>
      <c r="E142" s="364">
        <v>11.1</v>
      </c>
      <c r="F142" s="364">
        <v>6.9</v>
      </c>
      <c r="G142" s="281">
        <v>6.1</v>
      </c>
      <c r="H142" s="275">
        <v>7.9</v>
      </c>
      <c r="I142" s="281">
        <v>0</v>
      </c>
      <c r="J142" s="275">
        <v>5.7</v>
      </c>
      <c r="K142" s="275">
        <v>10.199999999999999</v>
      </c>
      <c r="L142" s="276">
        <v>6.2</v>
      </c>
      <c r="M142" s="364">
        <v>8.6</v>
      </c>
      <c r="N142" s="274">
        <v>8.6999999999999993</v>
      </c>
      <c r="O142" s="276">
        <v>5.8</v>
      </c>
      <c r="P142" s="364">
        <v>11.9</v>
      </c>
      <c r="Q142" s="274">
        <v>11.5</v>
      </c>
      <c r="R142" s="276">
        <v>14.4</v>
      </c>
      <c r="S142" s="93">
        <v>14.4</v>
      </c>
      <c r="T142" s="27">
        <v>2013</v>
      </c>
      <c r="U142" s="24">
        <v>15453</v>
      </c>
      <c r="V142" s="24">
        <v>2388</v>
      </c>
      <c r="W142" s="25">
        <v>87</v>
      </c>
      <c r="X142" s="24">
        <v>302</v>
      </c>
      <c r="Y142" s="24"/>
      <c r="Z142" s="24"/>
      <c r="AA142" s="24"/>
      <c r="AB142" s="24"/>
      <c r="AC142" s="26">
        <v>4773</v>
      </c>
      <c r="AD142" s="24"/>
      <c r="AE142" s="25"/>
      <c r="AF142" s="24">
        <v>710</v>
      </c>
      <c r="AH142" s="407"/>
      <c r="AI142" s="13">
        <v>2013</v>
      </c>
      <c r="AJ142" s="49">
        <v>880</v>
      </c>
      <c r="AK142" s="48">
        <v>142</v>
      </c>
      <c r="AL142" s="47">
        <v>19</v>
      </c>
      <c r="AM142" s="48">
        <v>32</v>
      </c>
      <c r="AN142" s="48">
        <v>0</v>
      </c>
      <c r="AO142" s="48">
        <v>0</v>
      </c>
      <c r="AP142" s="48">
        <v>0</v>
      </c>
      <c r="AQ142" s="48">
        <v>0</v>
      </c>
      <c r="AR142" s="49">
        <v>341</v>
      </c>
      <c r="AS142" s="48">
        <v>0</v>
      </c>
      <c r="AT142" s="47">
        <v>0</v>
      </c>
      <c r="AU142" s="48">
        <v>45</v>
      </c>
    </row>
    <row r="143" spans="2:47" x14ac:dyDescent="0.3">
      <c r="B143" s="411"/>
      <c r="C143" s="94" t="s">
        <v>95</v>
      </c>
      <c r="D143" s="273">
        <v>10.8</v>
      </c>
      <c r="E143" s="364">
        <v>11.5</v>
      </c>
      <c r="F143" s="364">
        <v>7.3</v>
      </c>
      <c r="G143" s="281">
        <v>4.5</v>
      </c>
      <c r="H143" s="275">
        <v>7.3</v>
      </c>
      <c r="I143" s="281">
        <v>0</v>
      </c>
      <c r="J143" s="275">
        <v>6.8</v>
      </c>
      <c r="K143" s="275">
        <v>24.4</v>
      </c>
      <c r="L143" s="276">
        <v>6.3</v>
      </c>
      <c r="M143" s="364">
        <v>9.6</v>
      </c>
      <c r="N143" s="274">
        <v>9.6</v>
      </c>
      <c r="O143" s="276">
        <v>4.0999999999999996</v>
      </c>
      <c r="P143" s="364">
        <v>11.8</v>
      </c>
      <c r="Q143" s="274">
        <v>11.1</v>
      </c>
      <c r="R143" s="276">
        <v>14.9</v>
      </c>
      <c r="S143" s="93">
        <v>14.9</v>
      </c>
      <c r="T143" s="62"/>
      <c r="U143" s="63"/>
      <c r="V143" s="63"/>
      <c r="W143" s="64"/>
      <c r="X143" s="63"/>
      <c r="Y143" s="63"/>
      <c r="Z143" s="63"/>
      <c r="AA143" s="63"/>
      <c r="AB143" s="63"/>
      <c r="AC143" s="65"/>
      <c r="AD143" s="63"/>
      <c r="AE143" s="64"/>
      <c r="AF143" s="63"/>
      <c r="AH143" s="407"/>
      <c r="AI143" s="61"/>
      <c r="AJ143" s="66"/>
      <c r="AK143" s="67"/>
      <c r="AL143" s="68"/>
      <c r="AM143" s="67"/>
      <c r="AN143" s="67"/>
      <c r="AO143" s="67"/>
      <c r="AP143" s="67"/>
      <c r="AQ143" s="67"/>
      <c r="AR143" s="66"/>
      <c r="AS143" s="67"/>
      <c r="AT143" s="68"/>
      <c r="AU143" s="67"/>
    </row>
    <row r="144" spans="2:47" x14ac:dyDescent="0.3">
      <c r="B144" s="411"/>
      <c r="C144" s="94" t="s">
        <v>81</v>
      </c>
      <c r="D144" s="273">
        <v>11.3</v>
      </c>
      <c r="E144" s="364">
        <v>11.9</v>
      </c>
      <c r="F144" s="364">
        <v>7.8</v>
      </c>
      <c r="G144" s="281">
        <v>5.7</v>
      </c>
      <c r="H144" s="275">
        <v>10.1</v>
      </c>
      <c r="I144" s="281">
        <v>0</v>
      </c>
      <c r="J144" s="275">
        <v>7.9</v>
      </c>
      <c r="K144" s="275">
        <v>9.3000000000000007</v>
      </c>
      <c r="L144" s="276">
        <v>7</v>
      </c>
      <c r="M144" s="364">
        <v>9</v>
      </c>
      <c r="N144" s="274">
        <v>9.1999999999999993</v>
      </c>
      <c r="O144" s="276">
        <v>5.4</v>
      </c>
      <c r="P144" s="364">
        <v>11.3</v>
      </c>
      <c r="Q144" s="274">
        <v>11.3</v>
      </c>
      <c r="R144" s="276">
        <v>0</v>
      </c>
      <c r="S144" s="93">
        <v>0</v>
      </c>
      <c r="T144" s="62"/>
      <c r="U144" s="63"/>
      <c r="V144" s="63"/>
      <c r="W144" s="64"/>
      <c r="X144" s="63"/>
      <c r="Y144" s="63"/>
      <c r="Z144" s="63"/>
      <c r="AA144" s="63"/>
      <c r="AB144" s="63"/>
      <c r="AC144" s="65"/>
      <c r="AD144" s="63"/>
      <c r="AE144" s="64"/>
      <c r="AF144" s="63"/>
      <c r="AH144" s="407"/>
      <c r="AI144" s="61"/>
      <c r="AJ144" s="66"/>
      <c r="AK144" s="67"/>
      <c r="AL144" s="68"/>
      <c r="AM144" s="67"/>
      <c r="AN144" s="67"/>
      <c r="AO144" s="67"/>
      <c r="AP144" s="67"/>
      <c r="AQ144" s="67"/>
      <c r="AR144" s="66"/>
      <c r="AS144" s="67"/>
      <c r="AT144" s="68"/>
      <c r="AU144" s="67"/>
    </row>
    <row r="145" spans="2:47" ht="12" thickBot="1" x14ac:dyDescent="0.35">
      <c r="B145" s="411"/>
      <c r="C145" s="94" t="s">
        <v>97</v>
      </c>
      <c r="D145" s="273">
        <v>13.3</v>
      </c>
      <c r="E145" s="364">
        <v>14.7</v>
      </c>
      <c r="F145" s="364">
        <v>7.4</v>
      </c>
      <c r="G145" s="281">
        <v>4.3</v>
      </c>
      <c r="H145" s="275">
        <v>9.8000000000000007</v>
      </c>
      <c r="I145" s="281">
        <v>0</v>
      </c>
      <c r="J145" s="275">
        <v>0</v>
      </c>
      <c r="K145" s="275">
        <v>0</v>
      </c>
      <c r="L145" s="276">
        <v>0</v>
      </c>
      <c r="M145" s="364">
        <v>9.6999999999999993</v>
      </c>
      <c r="N145" s="274">
        <v>9.6999999999999993</v>
      </c>
      <c r="O145" s="276">
        <v>0</v>
      </c>
      <c r="P145" s="364">
        <v>0</v>
      </c>
      <c r="Q145" s="274">
        <v>0</v>
      </c>
      <c r="R145" s="276">
        <v>0</v>
      </c>
      <c r="S145" s="93">
        <v>0</v>
      </c>
      <c r="T145" s="28">
        <v>2014</v>
      </c>
      <c r="U145" s="29">
        <v>15740</v>
      </c>
      <c r="V145" s="29">
        <v>2323</v>
      </c>
      <c r="W145" s="30">
        <v>90</v>
      </c>
      <c r="X145" s="29">
        <v>299</v>
      </c>
      <c r="Y145" s="29"/>
      <c r="Z145" s="29"/>
      <c r="AA145" s="29"/>
      <c r="AB145" s="29"/>
      <c r="AC145" s="31">
        <v>4082</v>
      </c>
      <c r="AD145" s="29"/>
      <c r="AE145" s="30"/>
      <c r="AF145" s="29">
        <v>687</v>
      </c>
      <c r="AH145" s="409"/>
      <c r="AI145" s="14">
        <v>2014</v>
      </c>
      <c r="AJ145" s="51">
        <v>926</v>
      </c>
      <c r="AK145" s="52">
        <v>140</v>
      </c>
      <c r="AL145" s="53">
        <v>20</v>
      </c>
      <c r="AM145" s="52">
        <v>27</v>
      </c>
      <c r="AN145" s="52">
        <v>0</v>
      </c>
      <c r="AO145" s="52">
        <v>0</v>
      </c>
      <c r="AP145" s="52">
        <v>0</v>
      </c>
      <c r="AQ145" s="52">
        <v>0</v>
      </c>
      <c r="AR145" s="51">
        <v>306</v>
      </c>
      <c r="AS145" s="52">
        <v>0</v>
      </c>
      <c r="AT145" s="53">
        <v>0</v>
      </c>
      <c r="AU145" s="52">
        <v>45</v>
      </c>
    </row>
    <row r="146" spans="2:47" ht="12" thickBot="1" x14ac:dyDescent="0.35">
      <c r="B146" s="411"/>
      <c r="C146" s="95" t="s">
        <v>98</v>
      </c>
      <c r="D146" s="282">
        <v>11.5</v>
      </c>
      <c r="E146" s="365">
        <v>12.1</v>
      </c>
      <c r="F146" s="365">
        <v>8.6</v>
      </c>
      <c r="G146" s="283">
        <v>5</v>
      </c>
      <c r="H146" s="284">
        <v>10.6</v>
      </c>
      <c r="I146" s="283">
        <v>7.7</v>
      </c>
      <c r="J146" s="284">
        <v>7.8</v>
      </c>
      <c r="K146" s="284">
        <v>15.5</v>
      </c>
      <c r="L146" s="285">
        <v>6.6</v>
      </c>
      <c r="M146" s="365">
        <v>9.8000000000000007</v>
      </c>
      <c r="N146" s="286">
        <v>9.9</v>
      </c>
      <c r="O146" s="285">
        <v>5.8</v>
      </c>
      <c r="P146" s="365">
        <v>12.4</v>
      </c>
      <c r="Q146" s="286">
        <v>11.3</v>
      </c>
      <c r="R146" s="285">
        <v>15</v>
      </c>
      <c r="S146" s="99">
        <v>15</v>
      </c>
      <c r="T146" s="89"/>
      <c r="U146" s="90"/>
      <c r="V146" s="90"/>
      <c r="W146" s="90"/>
      <c r="X146" s="90"/>
      <c r="Y146" s="90"/>
      <c r="Z146" s="90"/>
      <c r="AA146" s="90"/>
      <c r="AB146" s="90"/>
      <c r="AC146" s="90"/>
      <c r="AD146" s="90"/>
      <c r="AE146" s="90"/>
      <c r="AF146" s="90"/>
      <c r="AH146" s="91"/>
      <c r="AI146" s="89"/>
      <c r="AJ146" s="92"/>
      <c r="AK146" s="92"/>
      <c r="AL146" s="92"/>
      <c r="AM146" s="92"/>
      <c r="AN146" s="92"/>
      <c r="AO146" s="92"/>
      <c r="AP146" s="92"/>
      <c r="AQ146" s="92"/>
      <c r="AR146" s="92"/>
      <c r="AS146" s="92"/>
      <c r="AT146" s="92"/>
      <c r="AU146" s="92"/>
    </row>
    <row r="147" spans="2:47" x14ac:dyDescent="0.3">
      <c r="B147" s="410" t="s">
        <v>134</v>
      </c>
      <c r="C147" s="96" t="s">
        <v>127</v>
      </c>
      <c r="D147" s="287">
        <v>11</v>
      </c>
      <c r="E147" s="366">
        <v>11.3</v>
      </c>
      <c r="F147" s="366">
        <v>10</v>
      </c>
      <c r="G147" s="288">
        <v>5</v>
      </c>
      <c r="H147" s="289">
        <v>11.6</v>
      </c>
      <c r="I147" s="288">
        <v>6.8</v>
      </c>
      <c r="J147" s="289">
        <v>9.1</v>
      </c>
      <c r="K147" s="289">
        <v>17.5</v>
      </c>
      <c r="L147" s="290">
        <v>6.4</v>
      </c>
      <c r="M147" s="366">
        <v>9.4</v>
      </c>
      <c r="N147" s="291">
        <v>9.4</v>
      </c>
      <c r="O147" s="290">
        <v>0</v>
      </c>
      <c r="P147" s="366">
        <v>12.7</v>
      </c>
      <c r="Q147" s="291">
        <v>10.199999999999999</v>
      </c>
      <c r="R147" s="290">
        <v>14.7</v>
      </c>
      <c r="S147" s="100">
        <v>14.7</v>
      </c>
    </row>
    <row r="148" spans="2:47" x14ac:dyDescent="0.3">
      <c r="B148" s="411"/>
      <c r="C148" s="94" t="s">
        <v>68</v>
      </c>
      <c r="D148" s="273">
        <v>10.1</v>
      </c>
      <c r="E148" s="364">
        <v>10.7</v>
      </c>
      <c r="F148" s="364">
        <v>9.5</v>
      </c>
      <c r="G148" s="281">
        <v>5.9</v>
      </c>
      <c r="H148" s="275">
        <v>13.5</v>
      </c>
      <c r="I148" s="281">
        <v>7.4</v>
      </c>
      <c r="J148" s="275">
        <v>9.3000000000000007</v>
      </c>
      <c r="K148" s="275">
        <v>16</v>
      </c>
      <c r="L148" s="276">
        <v>7.3</v>
      </c>
      <c r="M148" s="364">
        <v>9.1</v>
      </c>
      <c r="N148" s="274">
        <v>9.1999999999999993</v>
      </c>
      <c r="O148" s="276">
        <v>2.1</v>
      </c>
      <c r="P148" s="364">
        <v>10</v>
      </c>
      <c r="Q148" s="274">
        <v>9.9</v>
      </c>
      <c r="R148" s="276">
        <v>10.7</v>
      </c>
      <c r="S148" s="100">
        <v>10.7</v>
      </c>
    </row>
    <row r="149" spans="2:47" x14ac:dyDescent="0.3">
      <c r="B149" s="411"/>
      <c r="C149" s="94" t="s">
        <v>69</v>
      </c>
      <c r="D149" s="273">
        <v>10.5</v>
      </c>
      <c r="E149" s="364">
        <v>11</v>
      </c>
      <c r="F149" s="364">
        <v>7.7</v>
      </c>
      <c r="G149" s="281">
        <v>4.5</v>
      </c>
      <c r="H149" s="275">
        <v>6.9</v>
      </c>
      <c r="I149" s="281">
        <v>0</v>
      </c>
      <c r="J149" s="275">
        <v>6.8</v>
      </c>
      <c r="K149" s="275">
        <v>20.9</v>
      </c>
      <c r="L149" s="276">
        <v>6.2</v>
      </c>
      <c r="M149" s="364">
        <v>9.6999999999999993</v>
      </c>
      <c r="N149" s="274">
        <v>9.8000000000000007</v>
      </c>
      <c r="O149" s="276">
        <v>5.6</v>
      </c>
      <c r="P149" s="364">
        <v>10.9</v>
      </c>
      <c r="Q149" s="274">
        <v>10.4</v>
      </c>
      <c r="R149" s="276">
        <v>13.9</v>
      </c>
      <c r="S149" s="100">
        <v>13.9</v>
      </c>
    </row>
    <row r="150" spans="2:47" x14ac:dyDescent="0.3">
      <c r="B150" s="411"/>
      <c r="C150" s="94" t="s">
        <v>129</v>
      </c>
      <c r="D150" s="273">
        <v>10.199999999999999</v>
      </c>
      <c r="E150" s="364">
        <v>10.7</v>
      </c>
      <c r="F150" s="364">
        <v>7</v>
      </c>
      <c r="G150" s="281">
        <v>4.7</v>
      </c>
      <c r="H150" s="275">
        <v>8.9</v>
      </c>
      <c r="I150" s="281">
        <v>6.9</v>
      </c>
      <c r="J150" s="275">
        <v>8.6</v>
      </c>
      <c r="K150" s="275">
        <v>8.9</v>
      </c>
      <c r="L150" s="276">
        <v>6.4</v>
      </c>
      <c r="M150" s="364">
        <v>9.5</v>
      </c>
      <c r="N150" s="274">
        <v>9.5</v>
      </c>
      <c r="O150" s="276">
        <v>5.5</v>
      </c>
      <c r="P150" s="364">
        <v>11.3</v>
      </c>
      <c r="Q150" s="274">
        <v>10.8</v>
      </c>
      <c r="R150" s="276">
        <v>13.2</v>
      </c>
      <c r="S150" s="100">
        <v>13.2</v>
      </c>
    </row>
    <row r="151" spans="2:47" x14ac:dyDescent="0.3">
      <c r="B151" s="411"/>
      <c r="C151" s="94" t="s">
        <v>101</v>
      </c>
      <c r="D151" s="273">
        <v>11.7</v>
      </c>
      <c r="E151" s="364">
        <v>12.5</v>
      </c>
      <c r="F151" s="364">
        <v>6.1</v>
      </c>
      <c r="G151" s="281">
        <v>4.3</v>
      </c>
      <c r="H151" s="275">
        <v>0</v>
      </c>
      <c r="I151" s="281">
        <v>0</v>
      </c>
      <c r="J151" s="275">
        <v>8.6</v>
      </c>
      <c r="K151" s="275">
        <v>8.5</v>
      </c>
      <c r="L151" s="276">
        <v>5.3</v>
      </c>
      <c r="M151" s="364">
        <v>10.6</v>
      </c>
      <c r="N151" s="274">
        <v>10.7</v>
      </c>
      <c r="O151" s="276">
        <v>8</v>
      </c>
      <c r="P151" s="364">
        <v>11.3</v>
      </c>
      <c r="Q151" s="274">
        <v>11.3</v>
      </c>
      <c r="R151" s="276">
        <v>0</v>
      </c>
      <c r="S151" s="100">
        <v>0</v>
      </c>
    </row>
    <row r="152" spans="2:47" x14ac:dyDescent="0.3">
      <c r="B152" s="411"/>
      <c r="C152" s="94" t="s">
        <v>130</v>
      </c>
      <c r="D152" s="273">
        <v>10.3</v>
      </c>
      <c r="E152" s="364">
        <v>10.4</v>
      </c>
      <c r="F152" s="364">
        <v>7.8</v>
      </c>
      <c r="G152" s="281">
        <v>4.4000000000000004</v>
      </c>
      <c r="H152" s="275">
        <v>9.6999999999999993</v>
      </c>
      <c r="I152" s="281">
        <v>0</v>
      </c>
      <c r="J152" s="275">
        <v>6.7</v>
      </c>
      <c r="K152" s="275">
        <v>17.5</v>
      </c>
      <c r="L152" s="276">
        <v>7</v>
      </c>
      <c r="M152" s="364">
        <v>9</v>
      </c>
      <c r="N152" s="274">
        <v>9</v>
      </c>
      <c r="O152" s="276">
        <v>0</v>
      </c>
      <c r="P152" s="364">
        <v>12.7</v>
      </c>
      <c r="Q152" s="274">
        <v>11.9</v>
      </c>
      <c r="R152" s="276">
        <v>15.4</v>
      </c>
      <c r="S152" s="100">
        <v>15.4</v>
      </c>
    </row>
    <row r="153" spans="2:47" x14ac:dyDescent="0.3">
      <c r="B153" s="411"/>
      <c r="C153" s="94" t="s">
        <v>73</v>
      </c>
      <c r="D153" s="273">
        <v>10.3</v>
      </c>
      <c r="E153" s="364">
        <v>10.7</v>
      </c>
      <c r="F153" s="364">
        <v>6.5</v>
      </c>
      <c r="G153" s="281">
        <v>4</v>
      </c>
      <c r="H153" s="275">
        <v>7.5</v>
      </c>
      <c r="I153" s="281">
        <v>0</v>
      </c>
      <c r="J153" s="275">
        <v>7.7</v>
      </c>
      <c r="K153" s="275">
        <v>8.1999999999999993</v>
      </c>
      <c r="L153" s="276">
        <v>6.3</v>
      </c>
      <c r="M153" s="364">
        <v>10.4</v>
      </c>
      <c r="N153" s="274">
        <v>10.4</v>
      </c>
      <c r="O153" s="276">
        <v>0</v>
      </c>
      <c r="P153" s="364">
        <v>10.9</v>
      </c>
      <c r="Q153" s="274">
        <v>11.4</v>
      </c>
      <c r="R153" s="276">
        <v>9.6</v>
      </c>
      <c r="S153" s="100">
        <v>9.6</v>
      </c>
    </row>
    <row r="154" spans="2:47" x14ac:dyDescent="0.3">
      <c r="B154" s="411"/>
      <c r="C154" s="97" t="s">
        <v>103</v>
      </c>
      <c r="D154" s="292">
        <v>9.1</v>
      </c>
      <c r="E154" s="364">
        <v>9.9</v>
      </c>
      <c r="F154" s="364">
        <v>5.2</v>
      </c>
      <c r="G154" s="281">
        <v>4.5</v>
      </c>
      <c r="H154" s="275">
        <v>0</v>
      </c>
      <c r="I154" s="281">
        <v>5.7</v>
      </c>
      <c r="J154" s="275">
        <v>0</v>
      </c>
      <c r="K154" s="275">
        <v>5.4</v>
      </c>
      <c r="L154" s="276">
        <v>0</v>
      </c>
      <c r="M154" s="364">
        <v>7.7</v>
      </c>
      <c r="N154" s="274">
        <v>7.7</v>
      </c>
      <c r="O154" s="276">
        <v>0</v>
      </c>
      <c r="P154" s="364">
        <v>10.4</v>
      </c>
      <c r="Q154" s="274">
        <v>10.4</v>
      </c>
      <c r="R154" s="276">
        <v>0</v>
      </c>
      <c r="S154" s="100">
        <v>0</v>
      </c>
    </row>
    <row r="155" spans="2:47" x14ac:dyDescent="0.3">
      <c r="B155" s="411"/>
      <c r="C155" s="94" t="s">
        <v>90</v>
      </c>
      <c r="D155" s="273">
        <v>11.1</v>
      </c>
      <c r="E155" s="364">
        <v>11.4</v>
      </c>
      <c r="F155" s="364">
        <v>10.6</v>
      </c>
      <c r="G155" s="281">
        <v>4.9000000000000004</v>
      </c>
      <c r="H155" s="275">
        <v>10.9</v>
      </c>
      <c r="I155" s="281">
        <v>8.5</v>
      </c>
      <c r="J155" s="275">
        <v>8.1</v>
      </c>
      <c r="K155" s="275">
        <v>19.3</v>
      </c>
      <c r="L155" s="276">
        <v>7.4</v>
      </c>
      <c r="M155" s="364">
        <v>9.4</v>
      </c>
      <c r="N155" s="274">
        <v>9.5</v>
      </c>
      <c r="O155" s="276">
        <v>5</v>
      </c>
      <c r="P155" s="364">
        <v>11.7</v>
      </c>
      <c r="Q155" s="274">
        <v>11.1</v>
      </c>
      <c r="R155" s="276">
        <v>14.9</v>
      </c>
      <c r="S155" s="100">
        <v>14.9</v>
      </c>
    </row>
    <row r="156" spans="2:47" x14ac:dyDescent="0.3">
      <c r="B156" s="411"/>
      <c r="C156" s="94" t="s">
        <v>91</v>
      </c>
      <c r="D156" s="273">
        <v>9.1999999999999993</v>
      </c>
      <c r="E156" s="364">
        <v>10.1</v>
      </c>
      <c r="F156" s="364">
        <v>6.6</v>
      </c>
      <c r="G156" s="281">
        <v>4.9000000000000004</v>
      </c>
      <c r="H156" s="275">
        <v>8.1999999999999993</v>
      </c>
      <c r="I156" s="281">
        <v>0</v>
      </c>
      <c r="J156" s="275">
        <v>7.3</v>
      </c>
      <c r="K156" s="275">
        <v>6.8</v>
      </c>
      <c r="L156" s="276">
        <v>6.1</v>
      </c>
      <c r="M156" s="364">
        <v>6.8</v>
      </c>
      <c r="N156" s="274">
        <v>7</v>
      </c>
      <c r="O156" s="276">
        <v>4.4000000000000004</v>
      </c>
      <c r="P156" s="364">
        <v>10.9</v>
      </c>
      <c r="Q156" s="274">
        <v>0</v>
      </c>
      <c r="R156" s="276">
        <v>10.9</v>
      </c>
      <c r="S156" s="100">
        <v>10.9</v>
      </c>
    </row>
    <row r="157" spans="2:47" x14ac:dyDescent="0.3">
      <c r="B157" s="411"/>
      <c r="C157" s="94" t="s">
        <v>121</v>
      </c>
      <c r="D157" s="273">
        <v>10.9</v>
      </c>
      <c r="E157" s="364">
        <v>12</v>
      </c>
      <c r="F157" s="364">
        <v>7.4</v>
      </c>
      <c r="G157" s="281">
        <v>4.5999999999999996</v>
      </c>
      <c r="H157" s="275">
        <v>9.6</v>
      </c>
      <c r="I157" s="281">
        <v>0</v>
      </c>
      <c r="J157" s="275">
        <v>8.8000000000000007</v>
      </c>
      <c r="K157" s="275">
        <v>8.3000000000000007</v>
      </c>
      <c r="L157" s="276">
        <v>6.6</v>
      </c>
      <c r="M157" s="364">
        <v>9.6</v>
      </c>
      <c r="N157" s="274">
        <v>9.6999999999999993</v>
      </c>
      <c r="O157" s="276">
        <v>7.1</v>
      </c>
      <c r="P157" s="364">
        <v>10.8</v>
      </c>
      <c r="Q157" s="274">
        <v>10.8</v>
      </c>
      <c r="R157" s="276">
        <v>0</v>
      </c>
      <c r="S157" s="100">
        <v>0</v>
      </c>
    </row>
    <row r="158" spans="2:47" x14ac:dyDescent="0.3">
      <c r="B158" s="411"/>
      <c r="C158" s="94" t="s">
        <v>77</v>
      </c>
      <c r="D158" s="273">
        <v>10.6</v>
      </c>
      <c r="E158" s="364">
        <v>11.7</v>
      </c>
      <c r="F158" s="364">
        <v>7.2</v>
      </c>
      <c r="G158" s="281">
        <v>5.7</v>
      </c>
      <c r="H158" s="275">
        <v>8.4</v>
      </c>
      <c r="I158" s="281">
        <v>0</v>
      </c>
      <c r="J158" s="275">
        <v>7.4</v>
      </c>
      <c r="K158" s="275">
        <v>8.9</v>
      </c>
      <c r="L158" s="276">
        <v>6.3</v>
      </c>
      <c r="M158" s="364">
        <v>8.3000000000000007</v>
      </c>
      <c r="N158" s="274">
        <v>8.4</v>
      </c>
      <c r="O158" s="276">
        <v>6.3</v>
      </c>
      <c r="P158" s="364">
        <v>10.4</v>
      </c>
      <c r="Q158" s="274">
        <v>10.199999999999999</v>
      </c>
      <c r="R158" s="276">
        <v>10.7</v>
      </c>
      <c r="S158" s="100">
        <v>10.7</v>
      </c>
    </row>
    <row r="159" spans="2:47" x14ac:dyDescent="0.3">
      <c r="B159" s="411"/>
      <c r="C159" s="94" t="s">
        <v>93</v>
      </c>
      <c r="D159" s="273">
        <v>10.4</v>
      </c>
      <c r="E159" s="364">
        <v>11</v>
      </c>
      <c r="F159" s="364">
        <v>7.1</v>
      </c>
      <c r="G159" s="281">
        <v>5</v>
      </c>
      <c r="H159" s="275">
        <v>7.7</v>
      </c>
      <c r="I159" s="281">
        <v>0</v>
      </c>
      <c r="J159" s="275">
        <v>9.5</v>
      </c>
      <c r="K159" s="275">
        <v>12.2</v>
      </c>
      <c r="L159" s="276">
        <v>6.2</v>
      </c>
      <c r="M159" s="364">
        <v>8.5</v>
      </c>
      <c r="N159" s="274">
        <v>8.6999999999999993</v>
      </c>
      <c r="O159" s="276">
        <v>6.3</v>
      </c>
      <c r="P159" s="364">
        <v>14.9</v>
      </c>
      <c r="Q159" s="274">
        <v>0</v>
      </c>
      <c r="R159" s="276">
        <v>14.9</v>
      </c>
      <c r="S159" s="100">
        <v>14.9</v>
      </c>
    </row>
    <row r="160" spans="2:47" x14ac:dyDescent="0.3">
      <c r="B160" s="411"/>
      <c r="C160" s="94" t="s">
        <v>114</v>
      </c>
      <c r="D160" s="273">
        <v>9.3000000000000007</v>
      </c>
      <c r="E160" s="364">
        <v>10</v>
      </c>
      <c r="F160" s="364">
        <v>6.8</v>
      </c>
      <c r="G160" s="281">
        <v>6.2</v>
      </c>
      <c r="H160" s="275">
        <v>7.6</v>
      </c>
      <c r="I160" s="281">
        <v>0</v>
      </c>
      <c r="J160" s="275">
        <v>6.1</v>
      </c>
      <c r="K160" s="275">
        <v>10.7</v>
      </c>
      <c r="L160" s="276">
        <v>5.8</v>
      </c>
      <c r="M160" s="364">
        <v>7.9</v>
      </c>
      <c r="N160" s="274">
        <v>8</v>
      </c>
      <c r="O160" s="276">
        <v>5.6</v>
      </c>
      <c r="P160" s="364">
        <v>11</v>
      </c>
      <c r="Q160" s="274">
        <v>10.7</v>
      </c>
      <c r="R160" s="276">
        <v>12.3</v>
      </c>
      <c r="S160" s="100">
        <v>12.3</v>
      </c>
    </row>
    <row r="161" spans="2:19" x14ac:dyDescent="0.3">
      <c r="B161" s="411"/>
      <c r="C161" s="94" t="s">
        <v>95</v>
      </c>
      <c r="D161" s="273">
        <v>9.9</v>
      </c>
      <c r="E161" s="364">
        <v>10.5</v>
      </c>
      <c r="F161" s="364">
        <v>7.3</v>
      </c>
      <c r="G161" s="281">
        <v>4.5</v>
      </c>
      <c r="H161" s="275">
        <v>7.9</v>
      </c>
      <c r="I161" s="281">
        <v>0</v>
      </c>
      <c r="J161" s="275">
        <v>6.6</v>
      </c>
      <c r="K161" s="275">
        <v>25.1</v>
      </c>
      <c r="L161" s="276">
        <v>6.3</v>
      </c>
      <c r="M161" s="364">
        <v>8.6999999999999993</v>
      </c>
      <c r="N161" s="274">
        <v>8.6999999999999993</v>
      </c>
      <c r="O161" s="276">
        <v>4.7</v>
      </c>
      <c r="P161" s="364">
        <v>11</v>
      </c>
      <c r="Q161" s="274">
        <v>10.1</v>
      </c>
      <c r="R161" s="276">
        <v>14.5</v>
      </c>
      <c r="S161" s="100">
        <v>14.5</v>
      </c>
    </row>
    <row r="162" spans="2:19" x14ac:dyDescent="0.3">
      <c r="B162" s="411"/>
      <c r="C162" s="94" t="s">
        <v>81</v>
      </c>
      <c r="D162" s="273">
        <v>10.4</v>
      </c>
      <c r="E162" s="364">
        <v>11</v>
      </c>
      <c r="F162" s="364">
        <v>7.5</v>
      </c>
      <c r="G162" s="281">
        <v>5.4</v>
      </c>
      <c r="H162" s="275">
        <v>10</v>
      </c>
      <c r="I162" s="281">
        <v>0</v>
      </c>
      <c r="J162" s="275">
        <v>7.8</v>
      </c>
      <c r="K162" s="275">
        <v>9.1999999999999993</v>
      </c>
      <c r="L162" s="276">
        <v>6.6</v>
      </c>
      <c r="M162" s="364">
        <v>8.4</v>
      </c>
      <c r="N162" s="274">
        <v>8.6</v>
      </c>
      <c r="O162" s="276">
        <v>5.2</v>
      </c>
      <c r="P162" s="364">
        <v>10.4</v>
      </c>
      <c r="Q162" s="274">
        <v>10.4</v>
      </c>
      <c r="R162" s="276">
        <v>0</v>
      </c>
      <c r="S162" s="100">
        <v>0</v>
      </c>
    </row>
    <row r="163" spans="2:19" x14ac:dyDescent="0.3">
      <c r="B163" s="411"/>
      <c r="C163" s="94" t="s">
        <v>97</v>
      </c>
      <c r="D163" s="273">
        <v>12.4</v>
      </c>
      <c r="E163" s="364">
        <v>13.7</v>
      </c>
      <c r="F163" s="364">
        <v>7.2</v>
      </c>
      <c r="G163" s="281">
        <v>4.3</v>
      </c>
      <c r="H163" s="275">
        <v>9.5</v>
      </c>
      <c r="I163" s="281">
        <v>0</v>
      </c>
      <c r="J163" s="275">
        <v>0</v>
      </c>
      <c r="K163" s="275">
        <v>0</v>
      </c>
      <c r="L163" s="276">
        <v>0</v>
      </c>
      <c r="M163" s="364">
        <v>8.9</v>
      </c>
      <c r="N163" s="274">
        <v>8.9</v>
      </c>
      <c r="O163" s="276">
        <v>0</v>
      </c>
      <c r="P163" s="364">
        <v>0</v>
      </c>
      <c r="Q163" s="274">
        <v>0</v>
      </c>
      <c r="R163" s="276">
        <v>0</v>
      </c>
      <c r="S163" s="100">
        <v>0</v>
      </c>
    </row>
    <row r="164" spans="2:19" ht="12" thickBot="1" x14ac:dyDescent="0.35">
      <c r="B164" s="411"/>
      <c r="C164" s="95" t="s">
        <v>98</v>
      </c>
      <c r="D164" s="282">
        <v>10.6</v>
      </c>
      <c r="E164" s="365">
        <v>11.1</v>
      </c>
      <c r="F164" s="365">
        <v>8.3000000000000007</v>
      </c>
      <c r="G164" s="283">
        <v>4.9000000000000004</v>
      </c>
      <c r="H164" s="284">
        <v>10.1</v>
      </c>
      <c r="I164" s="283">
        <v>7.5</v>
      </c>
      <c r="J164" s="284">
        <v>7.8</v>
      </c>
      <c r="K164" s="284">
        <v>14.8</v>
      </c>
      <c r="L164" s="285">
        <v>6.4</v>
      </c>
      <c r="M164" s="365">
        <v>9.1</v>
      </c>
      <c r="N164" s="286">
        <v>9.1</v>
      </c>
      <c r="O164" s="285">
        <v>5.5</v>
      </c>
      <c r="P164" s="365">
        <v>11.5</v>
      </c>
      <c r="Q164" s="286">
        <v>10.5</v>
      </c>
      <c r="R164" s="285">
        <v>14.1</v>
      </c>
      <c r="S164" s="100">
        <v>14.1</v>
      </c>
    </row>
    <row r="165" spans="2:19" x14ac:dyDescent="0.3">
      <c r="B165" s="410" t="s">
        <v>140</v>
      </c>
      <c r="C165" s="98" t="s">
        <v>100</v>
      </c>
      <c r="D165" s="287">
        <v>10.6</v>
      </c>
      <c r="E165" s="366">
        <v>10.9</v>
      </c>
      <c r="F165" s="366">
        <v>9.9</v>
      </c>
      <c r="G165" s="288">
        <v>5</v>
      </c>
      <c r="H165" s="289">
        <v>11.3</v>
      </c>
      <c r="I165" s="288">
        <v>6.7</v>
      </c>
      <c r="J165" s="289">
        <v>8.3000000000000007</v>
      </c>
      <c r="K165" s="289">
        <v>16.899999999999999</v>
      </c>
      <c r="L165" s="290">
        <v>6.4</v>
      </c>
      <c r="M165" s="366">
        <v>8.8000000000000007</v>
      </c>
      <c r="N165" s="291">
        <v>8.8000000000000007</v>
      </c>
      <c r="O165" s="290">
        <v>0</v>
      </c>
      <c r="P165" s="366">
        <v>12.2</v>
      </c>
      <c r="Q165" s="291">
        <v>9.6999999999999993</v>
      </c>
      <c r="R165" s="290">
        <v>14.3</v>
      </c>
      <c r="S165" s="100">
        <v>14.3</v>
      </c>
    </row>
    <row r="166" spans="2:19" x14ac:dyDescent="0.3">
      <c r="B166" s="411"/>
      <c r="C166" s="94" t="s">
        <v>107</v>
      </c>
      <c r="D166" s="273">
        <v>9.6999999999999993</v>
      </c>
      <c r="E166" s="364">
        <v>10.1</v>
      </c>
      <c r="F166" s="364">
        <v>9.5</v>
      </c>
      <c r="G166" s="281">
        <v>6.1</v>
      </c>
      <c r="H166" s="275">
        <v>12.8</v>
      </c>
      <c r="I166" s="281">
        <v>7.3</v>
      </c>
      <c r="J166" s="275">
        <v>9.6</v>
      </c>
      <c r="K166" s="275">
        <v>15.7</v>
      </c>
      <c r="L166" s="276">
        <v>7.3</v>
      </c>
      <c r="M166" s="364">
        <v>8.6</v>
      </c>
      <c r="N166" s="274">
        <v>8.6</v>
      </c>
      <c r="O166" s="276">
        <v>0</v>
      </c>
      <c r="P166" s="364">
        <v>9.5</v>
      </c>
      <c r="Q166" s="274">
        <v>9.4</v>
      </c>
      <c r="R166" s="276">
        <v>11.6</v>
      </c>
      <c r="S166" s="100">
        <v>11.6</v>
      </c>
    </row>
    <row r="167" spans="2:19" x14ac:dyDescent="0.3">
      <c r="B167" s="411"/>
      <c r="C167" s="94" t="s">
        <v>69</v>
      </c>
      <c r="D167" s="273">
        <v>9.9</v>
      </c>
      <c r="E167" s="364">
        <v>10.4</v>
      </c>
      <c r="F167" s="364">
        <v>7.8</v>
      </c>
      <c r="G167" s="281">
        <v>4.5999999999999996</v>
      </c>
      <c r="H167" s="275">
        <v>6.4</v>
      </c>
      <c r="I167" s="281">
        <v>0</v>
      </c>
      <c r="J167" s="275">
        <v>6.5</v>
      </c>
      <c r="K167" s="275">
        <v>19.7</v>
      </c>
      <c r="L167" s="276">
        <v>6.6</v>
      </c>
      <c r="M167" s="364">
        <v>9.1999999999999993</v>
      </c>
      <c r="N167" s="274">
        <v>9.3000000000000007</v>
      </c>
      <c r="O167" s="276">
        <v>5.7</v>
      </c>
      <c r="P167" s="364">
        <v>10.199999999999999</v>
      </c>
      <c r="Q167" s="274">
        <v>9.8000000000000007</v>
      </c>
      <c r="R167" s="276">
        <v>13.8</v>
      </c>
      <c r="S167" s="100">
        <v>13.8</v>
      </c>
    </row>
    <row r="168" spans="2:19" x14ac:dyDescent="0.3">
      <c r="B168" s="411"/>
      <c r="C168" s="94" t="s">
        <v>129</v>
      </c>
      <c r="D168" s="273">
        <v>9.8000000000000007</v>
      </c>
      <c r="E168" s="364">
        <v>10.5</v>
      </c>
      <c r="F168" s="364">
        <v>6.9</v>
      </c>
      <c r="G168" s="281">
        <v>4.5999999999999996</v>
      </c>
      <c r="H168" s="275">
        <v>8.9</v>
      </c>
      <c r="I168" s="281">
        <v>7.3</v>
      </c>
      <c r="J168" s="275">
        <v>8.1</v>
      </c>
      <c r="K168" s="275">
        <v>8.6</v>
      </c>
      <c r="L168" s="276">
        <v>6.1</v>
      </c>
      <c r="M168" s="364">
        <v>8.6</v>
      </c>
      <c r="N168" s="274">
        <v>8.6</v>
      </c>
      <c r="O168" s="276">
        <v>5.5</v>
      </c>
      <c r="P168" s="364">
        <v>11.4</v>
      </c>
      <c r="Q168" s="274">
        <v>11.2</v>
      </c>
      <c r="R168" s="276">
        <v>12.1</v>
      </c>
      <c r="S168" s="100">
        <v>12.1</v>
      </c>
    </row>
    <row r="169" spans="2:19" x14ac:dyDescent="0.3">
      <c r="B169" s="411"/>
      <c r="C169" s="94" t="s">
        <v>101</v>
      </c>
      <c r="D169" s="273">
        <v>11.1</v>
      </c>
      <c r="E169" s="364">
        <v>11.8</v>
      </c>
      <c r="F169" s="364">
        <v>6.1</v>
      </c>
      <c r="G169" s="281">
        <v>4.5999999999999996</v>
      </c>
      <c r="H169" s="275">
        <v>0</v>
      </c>
      <c r="I169" s="281">
        <v>0</v>
      </c>
      <c r="J169" s="275">
        <v>7.8</v>
      </c>
      <c r="K169" s="275">
        <v>8.4</v>
      </c>
      <c r="L169" s="276">
        <v>5.5</v>
      </c>
      <c r="M169" s="364">
        <v>9.6999999999999993</v>
      </c>
      <c r="N169" s="274">
        <v>9.8000000000000007</v>
      </c>
      <c r="O169" s="276">
        <v>7.6</v>
      </c>
      <c r="P169" s="364">
        <v>11.3</v>
      </c>
      <c r="Q169" s="274">
        <v>11.3</v>
      </c>
      <c r="R169" s="276">
        <v>0</v>
      </c>
      <c r="S169" s="100">
        <v>0</v>
      </c>
    </row>
    <row r="170" spans="2:19" x14ac:dyDescent="0.3">
      <c r="B170" s="411"/>
      <c r="C170" s="94" t="s">
        <v>130</v>
      </c>
      <c r="D170" s="273">
        <v>9.9</v>
      </c>
      <c r="E170" s="364">
        <v>10.199999999999999</v>
      </c>
      <c r="F170" s="364">
        <v>7.7</v>
      </c>
      <c r="G170" s="281">
        <v>4.4000000000000004</v>
      </c>
      <c r="H170" s="275">
        <v>9</v>
      </c>
      <c r="I170" s="281">
        <v>0</v>
      </c>
      <c r="J170" s="275">
        <v>6.9</v>
      </c>
      <c r="K170" s="275">
        <v>17.3</v>
      </c>
      <c r="L170" s="276">
        <v>7.1</v>
      </c>
      <c r="M170" s="364">
        <v>8.1999999999999993</v>
      </c>
      <c r="N170" s="274">
        <v>8.1999999999999993</v>
      </c>
      <c r="O170" s="276">
        <v>0</v>
      </c>
      <c r="P170" s="364">
        <v>12.2</v>
      </c>
      <c r="Q170" s="274">
        <v>11.3</v>
      </c>
      <c r="R170" s="276">
        <v>15.5</v>
      </c>
      <c r="S170" s="100">
        <v>15.5</v>
      </c>
    </row>
    <row r="171" spans="2:19" x14ac:dyDescent="0.3">
      <c r="B171" s="411"/>
      <c r="C171" s="94" t="s">
        <v>102</v>
      </c>
      <c r="D171" s="273">
        <v>9.6999999999999993</v>
      </c>
      <c r="E171" s="364">
        <v>10.199999999999999</v>
      </c>
      <c r="F171" s="364">
        <v>6.6</v>
      </c>
      <c r="G171" s="281">
        <v>4.5</v>
      </c>
      <c r="H171" s="275">
        <v>7.7</v>
      </c>
      <c r="I171" s="281">
        <v>0</v>
      </c>
      <c r="J171" s="275">
        <v>6.8</v>
      </c>
      <c r="K171" s="275">
        <v>8.9</v>
      </c>
      <c r="L171" s="276">
        <v>6.4</v>
      </c>
      <c r="M171" s="364">
        <v>9.4</v>
      </c>
      <c r="N171" s="274">
        <v>9.4</v>
      </c>
      <c r="O171" s="276">
        <v>0</v>
      </c>
      <c r="P171" s="364">
        <v>10.3</v>
      </c>
      <c r="Q171" s="274">
        <v>10.6</v>
      </c>
      <c r="R171" s="276">
        <v>9.6999999999999993</v>
      </c>
      <c r="S171" s="100">
        <v>9.6999999999999993</v>
      </c>
    </row>
    <row r="172" spans="2:19" x14ac:dyDescent="0.3">
      <c r="B172" s="411"/>
      <c r="C172" s="97" t="s">
        <v>103</v>
      </c>
      <c r="D172" s="292">
        <v>9.1999999999999993</v>
      </c>
      <c r="E172" s="364">
        <v>10.1</v>
      </c>
      <c r="F172" s="364">
        <v>5.0999999999999996</v>
      </c>
      <c r="G172" s="281">
        <v>4.4000000000000004</v>
      </c>
      <c r="H172" s="275">
        <v>0</v>
      </c>
      <c r="I172" s="281">
        <v>5.5</v>
      </c>
      <c r="J172" s="275">
        <v>0</v>
      </c>
      <c r="K172" s="275">
        <v>5.5</v>
      </c>
      <c r="L172" s="276">
        <v>0</v>
      </c>
      <c r="M172" s="364">
        <v>6.5</v>
      </c>
      <c r="N172" s="274">
        <v>6.5</v>
      </c>
      <c r="O172" s="276">
        <v>0</v>
      </c>
      <c r="P172" s="364">
        <v>10.4</v>
      </c>
      <c r="Q172" s="274">
        <v>10.4</v>
      </c>
      <c r="R172" s="276">
        <v>0</v>
      </c>
      <c r="S172" s="100">
        <v>0</v>
      </c>
    </row>
    <row r="173" spans="2:19" x14ac:dyDescent="0.3">
      <c r="B173" s="411"/>
      <c r="C173" s="94" t="s">
        <v>113</v>
      </c>
      <c r="D173" s="273">
        <v>10.7</v>
      </c>
      <c r="E173" s="364">
        <v>11</v>
      </c>
      <c r="F173" s="364">
        <v>10.3</v>
      </c>
      <c r="G173" s="281">
        <v>4.8</v>
      </c>
      <c r="H173" s="275">
        <v>10.9</v>
      </c>
      <c r="I173" s="281">
        <v>8.4</v>
      </c>
      <c r="J173" s="275">
        <v>7.6</v>
      </c>
      <c r="K173" s="275">
        <v>19.2</v>
      </c>
      <c r="L173" s="276">
        <v>6.6</v>
      </c>
      <c r="M173" s="364">
        <v>8.8000000000000007</v>
      </c>
      <c r="N173" s="274">
        <v>8.9</v>
      </c>
      <c r="O173" s="276">
        <v>5.0999999999999996</v>
      </c>
      <c r="P173" s="364">
        <v>11.6</v>
      </c>
      <c r="Q173" s="274">
        <v>10.8</v>
      </c>
      <c r="R173" s="276">
        <v>15.1</v>
      </c>
      <c r="S173" s="100">
        <v>15.1</v>
      </c>
    </row>
    <row r="174" spans="2:19" x14ac:dyDescent="0.3">
      <c r="B174" s="411"/>
      <c r="C174" s="94" t="s">
        <v>75</v>
      </c>
      <c r="D174" s="273">
        <v>8.6</v>
      </c>
      <c r="E174" s="364">
        <v>9.5</v>
      </c>
      <c r="F174" s="364">
        <v>6</v>
      </c>
      <c r="G174" s="281">
        <v>4.5999999999999996</v>
      </c>
      <c r="H174" s="275">
        <v>7.9</v>
      </c>
      <c r="I174" s="281">
        <v>0</v>
      </c>
      <c r="J174" s="275">
        <v>6.6</v>
      </c>
      <c r="K174" s="275">
        <v>6.1</v>
      </c>
      <c r="L174" s="276">
        <v>5.5</v>
      </c>
      <c r="M174" s="364">
        <v>6.3</v>
      </c>
      <c r="N174" s="274">
        <v>6.4</v>
      </c>
      <c r="O174" s="276">
        <v>4.7</v>
      </c>
      <c r="P174" s="364">
        <v>10.3</v>
      </c>
      <c r="Q174" s="274">
        <v>0</v>
      </c>
      <c r="R174" s="276">
        <v>10.3</v>
      </c>
      <c r="S174" s="100">
        <v>10.3</v>
      </c>
    </row>
    <row r="175" spans="2:19" x14ac:dyDescent="0.3">
      <c r="B175" s="411"/>
      <c r="C175" s="94" t="s">
        <v>76</v>
      </c>
      <c r="D175" s="273">
        <v>10.4</v>
      </c>
      <c r="E175" s="364">
        <v>11.5</v>
      </c>
      <c r="F175" s="364">
        <v>7.3</v>
      </c>
      <c r="G175" s="281">
        <v>4.3</v>
      </c>
      <c r="H175" s="275">
        <v>9.8000000000000007</v>
      </c>
      <c r="I175" s="281">
        <v>0</v>
      </c>
      <c r="J175" s="275">
        <v>9.1</v>
      </c>
      <c r="K175" s="275">
        <v>7.8</v>
      </c>
      <c r="L175" s="276">
        <v>6.6</v>
      </c>
      <c r="M175" s="364">
        <v>9.1</v>
      </c>
      <c r="N175" s="274">
        <v>9.1999999999999993</v>
      </c>
      <c r="O175" s="276">
        <v>6.5</v>
      </c>
      <c r="P175" s="364">
        <v>10.1</v>
      </c>
      <c r="Q175" s="274">
        <v>10.1</v>
      </c>
      <c r="R175" s="276">
        <v>0</v>
      </c>
      <c r="S175" s="100">
        <v>0</v>
      </c>
    </row>
    <row r="176" spans="2:19" x14ac:dyDescent="0.3">
      <c r="B176" s="411"/>
      <c r="C176" s="94" t="s">
        <v>77</v>
      </c>
      <c r="D176" s="273">
        <v>10.1</v>
      </c>
      <c r="E176" s="364">
        <v>11.2</v>
      </c>
      <c r="F176" s="364">
        <v>7.1</v>
      </c>
      <c r="G176" s="281">
        <v>5.5</v>
      </c>
      <c r="H176" s="275">
        <v>7.6</v>
      </c>
      <c r="I176" s="281">
        <v>0</v>
      </c>
      <c r="J176" s="275">
        <v>7.2</v>
      </c>
      <c r="K176" s="275">
        <v>9.1999999999999993</v>
      </c>
      <c r="L176" s="276">
        <v>6.3</v>
      </c>
      <c r="M176" s="364">
        <v>7.8</v>
      </c>
      <c r="N176" s="274">
        <v>7.8</v>
      </c>
      <c r="O176" s="276">
        <v>6.4</v>
      </c>
      <c r="P176" s="364">
        <v>10.199999999999999</v>
      </c>
      <c r="Q176" s="274">
        <v>9.6</v>
      </c>
      <c r="R176" s="276">
        <v>11.2</v>
      </c>
      <c r="S176" s="100">
        <v>11.2</v>
      </c>
    </row>
    <row r="177" spans="2:19" x14ac:dyDescent="0.3">
      <c r="B177" s="411"/>
      <c r="C177" s="94" t="s">
        <v>109</v>
      </c>
      <c r="D177" s="273">
        <v>9.8000000000000007</v>
      </c>
      <c r="E177" s="364">
        <v>10.6</v>
      </c>
      <c r="F177" s="364">
        <v>6.8</v>
      </c>
      <c r="G177" s="281">
        <v>4.5999999999999996</v>
      </c>
      <c r="H177" s="275">
        <v>7.6</v>
      </c>
      <c r="I177" s="281">
        <v>0</v>
      </c>
      <c r="J177" s="275">
        <v>8.3000000000000007</v>
      </c>
      <c r="K177" s="275">
        <v>11</v>
      </c>
      <c r="L177" s="276">
        <v>6</v>
      </c>
      <c r="M177" s="364">
        <v>7.6</v>
      </c>
      <c r="N177" s="274">
        <v>7.7</v>
      </c>
      <c r="O177" s="276">
        <v>6.2</v>
      </c>
      <c r="P177" s="364">
        <v>16</v>
      </c>
      <c r="Q177" s="274">
        <v>0</v>
      </c>
      <c r="R177" s="276">
        <v>16</v>
      </c>
      <c r="S177" s="100">
        <v>16</v>
      </c>
    </row>
    <row r="178" spans="2:19" x14ac:dyDescent="0.3">
      <c r="B178" s="411"/>
      <c r="C178" s="94" t="s">
        <v>94</v>
      </c>
      <c r="D178" s="273">
        <v>8.6</v>
      </c>
      <c r="E178" s="364">
        <v>9.1999999999999993</v>
      </c>
      <c r="F178" s="364">
        <v>6.4</v>
      </c>
      <c r="G178" s="281">
        <v>6.4</v>
      </c>
      <c r="H178" s="275">
        <v>7.1</v>
      </c>
      <c r="I178" s="281">
        <v>0</v>
      </c>
      <c r="J178" s="275">
        <v>5.4</v>
      </c>
      <c r="K178" s="275">
        <v>9.1999999999999993</v>
      </c>
      <c r="L178" s="276">
        <v>5.7</v>
      </c>
      <c r="M178" s="364">
        <v>7.5</v>
      </c>
      <c r="N178" s="274">
        <v>7.6</v>
      </c>
      <c r="O178" s="276">
        <v>5.2</v>
      </c>
      <c r="P178" s="364">
        <v>10.199999999999999</v>
      </c>
      <c r="Q178" s="274">
        <v>10</v>
      </c>
      <c r="R178" s="276">
        <v>11.7</v>
      </c>
      <c r="S178" s="100">
        <v>11.7</v>
      </c>
    </row>
    <row r="179" spans="2:19" x14ac:dyDescent="0.3">
      <c r="B179" s="411"/>
      <c r="C179" s="94" t="s">
        <v>95</v>
      </c>
      <c r="D179" s="273">
        <v>9.3000000000000007</v>
      </c>
      <c r="E179" s="364">
        <v>9.9</v>
      </c>
      <c r="F179" s="364">
        <v>6.1</v>
      </c>
      <c r="G179" s="281">
        <v>4.5</v>
      </c>
      <c r="H179" s="275">
        <v>7.5</v>
      </c>
      <c r="I179" s="281">
        <v>0</v>
      </c>
      <c r="J179" s="275">
        <v>6.5</v>
      </c>
      <c r="K179" s="275">
        <v>0</v>
      </c>
      <c r="L179" s="276">
        <v>6.2</v>
      </c>
      <c r="M179" s="364">
        <v>7.9</v>
      </c>
      <c r="N179" s="274">
        <v>7.9</v>
      </c>
      <c r="O179" s="276">
        <v>4.5999999999999996</v>
      </c>
      <c r="P179" s="364">
        <v>10.3</v>
      </c>
      <c r="Q179" s="274">
        <v>9.4</v>
      </c>
      <c r="R179" s="276">
        <v>14</v>
      </c>
      <c r="S179" s="100">
        <v>14</v>
      </c>
    </row>
    <row r="180" spans="2:19" x14ac:dyDescent="0.3">
      <c r="B180" s="411"/>
      <c r="C180" s="94" t="s">
        <v>81</v>
      </c>
      <c r="D180" s="273">
        <v>10</v>
      </c>
      <c r="E180" s="364">
        <v>10.6</v>
      </c>
      <c r="F180" s="364">
        <v>7.5</v>
      </c>
      <c r="G180" s="281">
        <v>5.5</v>
      </c>
      <c r="H180" s="275">
        <v>9.8000000000000007</v>
      </c>
      <c r="I180" s="281">
        <v>0</v>
      </c>
      <c r="J180" s="275">
        <v>7.7</v>
      </c>
      <c r="K180" s="275">
        <v>9.3000000000000007</v>
      </c>
      <c r="L180" s="276">
        <v>6.7</v>
      </c>
      <c r="M180" s="364">
        <v>7.7</v>
      </c>
      <c r="N180" s="274">
        <v>7.9</v>
      </c>
      <c r="O180" s="276">
        <v>5.0999999999999996</v>
      </c>
      <c r="P180" s="364">
        <v>10.3</v>
      </c>
      <c r="Q180" s="274">
        <v>10.3</v>
      </c>
      <c r="R180" s="276">
        <v>0</v>
      </c>
      <c r="S180" s="100">
        <v>0</v>
      </c>
    </row>
    <row r="181" spans="2:19" x14ac:dyDescent="0.3">
      <c r="B181" s="411"/>
      <c r="C181" s="94" t="s">
        <v>82</v>
      </c>
      <c r="D181" s="273">
        <v>11.7</v>
      </c>
      <c r="E181" s="364">
        <v>12.9</v>
      </c>
      <c r="F181" s="364">
        <v>6.6</v>
      </c>
      <c r="G181" s="281">
        <v>4.2</v>
      </c>
      <c r="H181" s="275">
        <v>8.4</v>
      </c>
      <c r="I181" s="281">
        <v>0</v>
      </c>
      <c r="J181" s="275">
        <v>0</v>
      </c>
      <c r="K181" s="275">
        <v>0</v>
      </c>
      <c r="L181" s="276">
        <v>0</v>
      </c>
      <c r="M181" s="364">
        <v>8.6</v>
      </c>
      <c r="N181" s="274">
        <v>8.6</v>
      </c>
      <c r="O181" s="276">
        <v>0</v>
      </c>
      <c r="P181" s="364">
        <v>0</v>
      </c>
      <c r="Q181" s="274">
        <v>0</v>
      </c>
      <c r="R181" s="276">
        <v>0</v>
      </c>
      <c r="S181" s="100">
        <v>0</v>
      </c>
    </row>
    <row r="182" spans="2:19" ht="12" thickBot="1" x14ac:dyDescent="0.35">
      <c r="B182" s="412"/>
      <c r="C182" s="95" t="s">
        <v>98</v>
      </c>
      <c r="D182" s="282">
        <v>10.1</v>
      </c>
      <c r="E182" s="365">
        <v>10.7</v>
      </c>
      <c r="F182" s="365">
        <v>8</v>
      </c>
      <c r="G182" s="283">
        <v>4.9000000000000004</v>
      </c>
      <c r="H182" s="284">
        <v>9.9</v>
      </c>
      <c r="I182" s="283">
        <v>7.4</v>
      </c>
      <c r="J182" s="284">
        <v>7.4</v>
      </c>
      <c r="K182" s="284">
        <v>14</v>
      </c>
      <c r="L182" s="285">
        <v>6.4</v>
      </c>
      <c r="M182" s="365">
        <v>8.4</v>
      </c>
      <c r="N182" s="286">
        <v>8.5</v>
      </c>
      <c r="O182" s="285">
        <v>5.5</v>
      </c>
      <c r="P182" s="365">
        <v>11.1</v>
      </c>
      <c r="Q182" s="286">
        <v>10.1</v>
      </c>
      <c r="R182" s="285">
        <v>13.8</v>
      </c>
      <c r="S182" s="100">
        <v>13.8</v>
      </c>
    </row>
    <row r="183" spans="2:19" x14ac:dyDescent="0.3">
      <c r="B183" s="410" t="s">
        <v>145</v>
      </c>
      <c r="C183" s="98" t="s">
        <v>100</v>
      </c>
      <c r="D183" s="287">
        <v>10.3</v>
      </c>
      <c r="E183" s="366">
        <v>10.6</v>
      </c>
      <c r="F183" s="366">
        <v>9.8000000000000007</v>
      </c>
      <c r="G183" s="288">
        <v>4.7</v>
      </c>
      <c r="H183" s="289">
        <v>11.3</v>
      </c>
      <c r="I183" s="288">
        <v>6.4</v>
      </c>
      <c r="J183" s="289">
        <v>8.5</v>
      </c>
      <c r="K183" s="289">
        <v>17.2</v>
      </c>
      <c r="L183" s="290">
        <v>6.3</v>
      </c>
      <c r="M183" s="366">
        <v>8.3000000000000007</v>
      </c>
      <c r="N183" s="291">
        <v>8.3000000000000007</v>
      </c>
      <c r="O183" s="290">
        <v>0</v>
      </c>
      <c r="P183" s="366">
        <v>13.7</v>
      </c>
      <c r="Q183" s="291">
        <v>0</v>
      </c>
      <c r="R183" s="290">
        <v>13.7</v>
      </c>
    </row>
    <row r="184" spans="2:19" x14ac:dyDescent="0.3">
      <c r="B184" s="411"/>
      <c r="C184" s="94" t="s">
        <v>86</v>
      </c>
      <c r="D184" s="273">
        <v>9.4</v>
      </c>
      <c r="E184" s="364">
        <v>9.8000000000000007</v>
      </c>
      <c r="F184" s="364">
        <v>9</v>
      </c>
      <c r="G184" s="281">
        <v>5.9</v>
      </c>
      <c r="H184" s="275">
        <v>12.9</v>
      </c>
      <c r="I184" s="281">
        <v>6.8</v>
      </c>
      <c r="J184" s="275">
        <v>9.1999999999999993</v>
      </c>
      <c r="K184" s="275">
        <v>14.9</v>
      </c>
      <c r="L184" s="276">
        <v>6.8</v>
      </c>
      <c r="M184" s="364">
        <v>8.4</v>
      </c>
      <c r="N184" s="274">
        <v>8.4</v>
      </c>
      <c r="O184" s="276">
        <v>0</v>
      </c>
      <c r="P184" s="364">
        <v>9.9</v>
      </c>
      <c r="Q184" s="274">
        <v>9.6</v>
      </c>
      <c r="R184" s="276">
        <v>11.8</v>
      </c>
    </row>
    <row r="185" spans="2:19" x14ac:dyDescent="0.3">
      <c r="B185" s="411"/>
      <c r="C185" s="94" t="s">
        <v>69</v>
      </c>
      <c r="D185" s="273">
        <v>9.6999999999999993</v>
      </c>
      <c r="E185" s="364">
        <v>10.199999999999999</v>
      </c>
      <c r="F185" s="364">
        <v>7.7</v>
      </c>
      <c r="G185" s="281">
        <v>4.5999999999999996</v>
      </c>
      <c r="H185" s="275">
        <v>5.8</v>
      </c>
      <c r="I185" s="281">
        <v>4.8</v>
      </c>
      <c r="J185" s="275">
        <v>6.1</v>
      </c>
      <c r="K185" s="275">
        <v>19.100000000000001</v>
      </c>
      <c r="L185" s="276">
        <v>6.8</v>
      </c>
      <c r="M185" s="364">
        <v>8.8000000000000007</v>
      </c>
      <c r="N185" s="274">
        <v>8.8000000000000007</v>
      </c>
      <c r="O185" s="276">
        <v>5.8</v>
      </c>
      <c r="P185" s="364">
        <v>9.9</v>
      </c>
      <c r="Q185" s="274">
        <v>9.1</v>
      </c>
      <c r="R185" s="276">
        <v>13.6</v>
      </c>
    </row>
    <row r="186" spans="2:19" x14ac:dyDescent="0.3">
      <c r="B186" s="411"/>
      <c r="C186" s="94" t="s">
        <v>70</v>
      </c>
      <c r="D186" s="273">
        <v>9.8000000000000007</v>
      </c>
      <c r="E186" s="364">
        <v>10.7</v>
      </c>
      <c r="F186" s="364">
        <v>6.8</v>
      </c>
      <c r="G186" s="281">
        <v>4.8</v>
      </c>
      <c r="H186" s="275">
        <v>8.5</v>
      </c>
      <c r="I186" s="281">
        <v>6.8</v>
      </c>
      <c r="J186" s="275">
        <v>8.8000000000000007</v>
      </c>
      <c r="K186" s="275">
        <v>8.5</v>
      </c>
      <c r="L186" s="276">
        <v>5.9</v>
      </c>
      <c r="M186" s="364">
        <v>8</v>
      </c>
      <c r="N186" s="274">
        <v>8</v>
      </c>
      <c r="O186" s="276">
        <v>4.9000000000000004</v>
      </c>
      <c r="P186" s="364">
        <v>11.4</v>
      </c>
      <c r="Q186" s="274">
        <v>11.1</v>
      </c>
      <c r="R186" s="276">
        <v>12.4</v>
      </c>
    </row>
    <row r="187" spans="2:19" x14ac:dyDescent="0.3">
      <c r="B187" s="411"/>
      <c r="C187" s="94" t="s">
        <v>101</v>
      </c>
      <c r="D187" s="273">
        <v>10.9</v>
      </c>
      <c r="E187" s="364">
        <v>11.6</v>
      </c>
      <c r="F187" s="364">
        <v>5.8</v>
      </c>
      <c r="G187" s="281">
        <v>4.5</v>
      </c>
      <c r="H187" s="275">
        <v>0</v>
      </c>
      <c r="I187" s="281">
        <v>0</v>
      </c>
      <c r="J187" s="275">
        <v>7.1</v>
      </c>
      <c r="K187" s="275">
        <v>7.1</v>
      </c>
      <c r="L187" s="276">
        <v>5.3</v>
      </c>
      <c r="M187" s="364">
        <v>9.4</v>
      </c>
      <c r="N187" s="274">
        <v>9.5</v>
      </c>
      <c r="O187" s="276">
        <v>7.4</v>
      </c>
      <c r="P187" s="364">
        <v>11</v>
      </c>
      <c r="Q187" s="274">
        <v>11</v>
      </c>
      <c r="R187" s="276">
        <v>0</v>
      </c>
    </row>
    <row r="188" spans="2:19" x14ac:dyDescent="0.3">
      <c r="B188" s="411"/>
      <c r="C188" s="94" t="s">
        <v>130</v>
      </c>
      <c r="D188" s="273">
        <v>9.6</v>
      </c>
      <c r="E188" s="364">
        <v>10</v>
      </c>
      <c r="F188" s="364">
        <v>6.7</v>
      </c>
      <c r="G188" s="281">
        <v>4.4000000000000004</v>
      </c>
      <c r="H188" s="275">
        <v>8.8000000000000007</v>
      </c>
      <c r="I188" s="281">
        <v>0</v>
      </c>
      <c r="J188" s="275">
        <v>7.4</v>
      </c>
      <c r="K188" s="275">
        <v>0</v>
      </c>
      <c r="L188" s="276">
        <v>7.2</v>
      </c>
      <c r="M188" s="364">
        <v>7.6</v>
      </c>
      <c r="N188" s="274">
        <v>7.6</v>
      </c>
      <c r="O188" s="276">
        <v>0</v>
      </c>
      <c r="P188" s="364">
        <v>11.9</v>
      </c>
      <c r="Q188" s="274">
        <v>10.9</v>
      </c>
      <c r="R188" s="276">
        <v>15</v>
      </c>
    </row>
    <row r="189" spans="2:19" x14ac:dyDescent="0.3">
      <c r="B189" s="411"/>
      <c r="C189" s="94" t="s">
        <v>102</v>
      </c>
      <c r="D189" s="273">
        <v>9.6</v>
      </c>
      <c r="E189" s="364">
        <v>10.1</v>
      </c>
      <c r="F189" s="364">
        <v>6.6</v>
      </c>
      <c r="G189" s="281">
        <v>4.8</v>
      </c>
      <c r="H189" s="275">
        <v>7.8</v>
      </c>
      <c r="I189" s="281">
        <v>0</v>
      </c>
      <c r="J189" s="275">
        <v>6.9</v>
      </c>
      <c r="K189" s="275">
        <v>8.6</v>
      </c>
      <c r="L189" s="276">
        <v>6.3</v>
      </c>
      <c r="M189" s="364">
        <v>8.9</v>
      </c>
      <c r="N189" s="274">
        <v>8.9</v>
      </c>
      <c r="O189" s="276">
        <v>0</v>
      </c>
      <c r="P189" s="364">
        <v>9.8000000000000007</v>
      </c>
      <c r="Q189" s="274">
        <v>0</v>
      </c>
      <c r="R189" s="276">
        <v>9.8000000000000007</v>
      </c>
    </row>
    <row r="190" spans="2:19" x14ac:dyDescent="0.3">
      <c r="B190" s="411"/>
      <c r="C190" s="97" t="s">
        <v>103</v>
      </c>
      <c r="D190" s="292">
        <v>9.1</v>
      </c>
      <c r="E190" s="364">
        <v>10.199999999999999</v>
      </c>
      <c r="F190" s="364">
        <v>4.9000000000000004</v>
      </c>
      <c r="G190" s="281">
        <v>4.0999999999999996</v>
      </c>
      <c r="H190" s="275">
        <v>0</v>
      </c>
      <c r="I190" s="281">
        <v>5.4</v>
      </c>
      <c r="J190" s="275">
        <v>0</v>
      </c>
      <c r="K190" s="275">
        <v>5.4</v>
      </c>
      <c r="L190" s="276">
        <v>0</v>
      </c>
      <c r="M190" s="364">
        <v>5.8</v>
      </c>
      <c r="N190" s="274">
        <v>5.8</v>
      </c>
      <c r="O190" s="276">
        <v>0</v>
      </c>
      <c r="P190" s="364">
        <v>10.1</v>
      </c>
      <c r="Q190" s="274">
        <v>10.1</v>
      </c>
      <c r="R190" s="276">
        <v>0</v>
      </c>
    </row>
    <row r="191" spans="2:19" x14ac:dyDescent="0.3">
      <c r="B191" s="411"/>
      <c r="C191" s="94" t="s">
        <v>74</v>
      </c>
      <c r="D191" s="273">
        <v>10.6</v>
      </c>
      <c r="E191" s="364">
        <v>10.9</v>
      </c>
      <c r="F191" s="364">
        <v>10.5</v>
      </c>
      <c r="G191" s="281">
        <v>4.8</v>
      </c>
      <c r="H191" s="275">
        <v>10.7</v>
      </c>
      <c r="I191" s="281">
        <v>8.9</v>
      </c>
      <c r="J191" s="275">
        <v>7.5</v>
      </c>
      <c r="K191" s="275">
        <v>19.899999999999999</v>
      </c>
      <c r="L191" s="276">
        <v>6.8</v>
      </c>
      <c r="M191" s="364">
        <v>8.4</v>
      </c>
      <c r="N191" s="274">
        <v>8.5</v>
      </c>
      <c r="O191" s="276">
        <v>5</v>
      </c>
      <c r="P191" s="364">
        <v>11.8</v>
      </c>
      <c r="Q191" s="274">
        <v>10.7</v>
      </c>
      <c r="R191" s="276">
        <v>14.8</v>
      </c>
    </row>
    <row r="192" spans="2:19" x14ac:dyDescent="0.3">
      <c r="B192" s="411"/>
      <c r="C192" s="94" t="s">
        <v>75</v>
      </c>
      <c r="D192" s="273">
        <v>8.5</v>
      </c>
      <c r="E192" s="364">
        <v>9.3000000000000007</v>
      </c>
      <c r="F192" s="364">
        <v>6</v>
      </c>
      <c r="G192" s="281">
        <v>5.4</v>
      </c>
      <c r="H192" s="275">
        <v>8.1</v>
      </c>
      <c r="I192" s="281">
        <v>0</v>
      </c>
      <c r="J192" s="275">
        <v>6.5</v>
      </c>
      <c r="K192" s="275">
        <v>6.3</v>
      </c>
      <c r="L192" s="276">
        <v>5.4</v>
      </c>
      <c r="M192" s="364">
        <v>6.2</v>
      </c>
      <c r="N192" s="274">
        <v>6.4</v>
      </c>
      <c r="O192" s="276">
        <v>4.3</v>
      </c>
      <c r="P192" s="364">
        <v>10.4</v>
      </c>
      <c r="Q192" s="274">
        <v>0</v>
      </c>
      <c r="R192" s="276">
        <v>10.4</v>
      </c>
    </row>
    <row r="193" spans="2:18" x14ac:dyDescent="0.3">
      <c r="B193" s="411"/>
      <c r="C193" s="94" t="s">
        <v>76</v>
      </c>
      <c r="D193" s="273">
        <v>10.1</v>
      </c>
      <c r="E193" s="364">
        <v>11.2</v>
      </c>
      <c r="F193" s="364">
        <v>7.4</v>
      </c>
      <c r="G193" s="281">
        <v>4.0999999999999996</v>
      </c>
      <c r="H193" s="275">
        <v>9.4</v>
      </c>
      <c r="I193" s="281">
        <v>0</v>
      </c>
      <c r="J193" s="275">
        <v>8.1999999999999993</v>
      </c>
      <c r="K193" s="275">
        <v>8.4</v>
      </c>
      <c r="L193" s="276">
        <v>6.9</v>
      </c>
      <c r="M193" s="364">
        <v>8.6999999999999993</v>
      </c>
      <c r="N193" s="274">
        <v>8.8000000000000007</v>
      </c>
      <c r="O193" s="276">
        <v>6.6</v>
      </c>
      <c r="P193" s="364">
        <v>10.3</v>
      </c>
      <c r="Q193" s="274">
        <v>10.3</v>
      </c>
      <c r="R193" s="276">
        <v>0</v>
      </c>
    </row>
    <row r="194" spans="2:18" x14ac:dyDescent="0.3">
      <c r="B194" s="411"/>
      <c r="C194" s="94" t="s">
        <v>77</v>
      </c>
      <c r="D194" s="273">
        <v>9.9</v>
      </c>
      <c r="E194" s="364">
        <v>11</v>
      </c>
      <c r="F194" s="364">
        <v>6.7</v>
      </c>
      <c r="G194" s="281">
        <v>5.4</v>
      </c>
      <c r="H194" s="275">
        <v>7.4</v>
      </c>
      <c r="I194" s="281">
        <v>0</v>
      </c>
      <c r="J194" s="275">
        <v>7.6</v>
      </c>
      <c r="K194" s="275">
        <v>8.5</v>
      </c>
      <c r="L194" s="276">
        <v>5.9</v>
      </c>
      <c r="M194" s="364">
        <v>7.6</v>
      </c>
      <c r="N194" s="274">
        <v>7.6</v>
      </c>
      <c r="O194" s="276">
        <v>5.8</v>
      </c>
      <c r="P194" s="364">
        <v>9.9</v>
      </c>
      <c r="Q194" s="274">
        <v>8.9</v>
      </c>
      <c r="R194" s="276">
        <v>11.5</v>
      </c>
    </row>
    <row r="195" spans="2:18" x14ac:dyDescent="0.3">
      <c r="B195" s="411"/>
      <c r="C195" s="94" t="s">
        <v>78</v>
      </c>
      <c r="D195" s="273">
        <v>9.4</v>
      </c>
      <c r="E195" s="364">
        <v>10.199999999999999</v>
      </c>
      <c r="F195" s="364">
        <v>6.7</v>
      </c>
      <c r="G195" s="281">
        <v>4.8</v>
      </c>
      <c r="H195" s="275">
        <v>7.6</v>
      </c>
      <c r="I195" s="281">
        <v>0</v>
      </c>
      <c r="J195" s="275">
        <v>7.8</v>
      </c>
      <c r="K195" s="275">
        <v>11.8</v>
      </c>
      <c r="L195" s="276">
        <v>6</v>
      </c>
      <c r="M195" s="364">
        <v>7</v>
      </c>
      <c r="N195" s="274">
        <v>7.2</v>
      </c>
      <c r="O195" s="276">
        <v>5.6</v>
      </c>
      <c r="P195" s="364">
        <v>16</v>
      </c>
      <c r="Q195" s="274">
        <v>0</v>
      </c>
      <c r="R195" s="276">
        <v>16</v>
      </c>
    </row>
    <row r="196" spans="2:18" x14ac:dyDescent="0.3">
      <c r="B196" s="411"/>
      <c r="C196" s="94" t="s">
        <v>79</v>
      </c>
      <c r="D196" s="273">
        <v>8.1999999999999993</v>
      </c>
      <c r="E196" s="364">
        <v>8.8000000000000007</v>
      </c>
      <c r="F196" s="364">
        <v>6.4</v>
      </c>
      <c r="G196" s="281">
        <v>6.4</v>
      </c>
      <c r="H196" s="275">
        <v>7.3</v>
      </c>
      <c r="I196" s="281">
        <v>0</v>
      </c>
      <c r="J196" s="275">
        <v>5.0999999999999996</v>
      </c>
      <c r="K196" s="275">
        <v>8.8000000000000007</v>
      </c>
      <c r="L196" s="276">
        <v>5.6</v>
      </c>
      <c r="M196" s="364">
        <v>7</v>
      </c>
      <c r="N196" s="274">
        <v>7.1</v>
      </c>
      <c r="O196" s="276">
        <v>4.5999999999999996</v>
      </c>
      <c r="P196" s="364">
        <v>9.6</v>
      </c>
      <c r="Q196" s="274">
        <v>9.3000000000000007</v>
      </c>
      <c r="R196" s="276">
        <v>11.4</v>
      </c>
    </row>
    <row r="197" spans="2:18" x14ac:dyDescent="0.3">
      <c r="B197" s="411"/>
      <c r="C197" s="94" t="s">
        <v>80</v>
      </c>
      <c r="D197" s="273">
        <v>9</v>
      </c>
      <c r="E197" s="364">
        <v>9.8000000000000007</v>
      </c>
      <c r="F197" s="364">
        <v>5.9</v>
      </c>
      <c r="G197" s="281">
        <v>4.5999999999999996</v>
      </c>
      <c r="H197" s="275">
        <v>7.4</v>
      </c>
      <c r="I197" s="281">
        <v>0</v>
      </c>
      <c r="J197" s="275">
        <v>6.7</v>
      </c>
      <c r="K197" s="275">
        <v>0</v>
      </c>
      <c r="L197" s="276">
        <v>5.8</v>
      </c>
      <c r="M197" s="364">
        <v>7.5</v>
      </c>
      <c r="N197" s="274">
        <v>7.5</v>
      </c>
      <c r="O197" s="276">
        <v>4.9000000000000004</v>
      </c>
      <c r="P197" s="364">
        <v>9.8000000000000007</v>
      </c>
      <c r="Q197" s="274">
        <v>9.1</v>
      </c>
      <c r="R197" s="276">
        <v>12.7</v>
      </c>
    </row>
    <row r="198" spans="2:18" x14ac:dyDescent="0.3">
      <c r="B198" s="411"/>
      <c r="C198" s="94" t="s">
        <v>81</v>
      </c>
      <c r="D198" s="273">
        <v>9.8000000000000007</v>
      </c>
      <c r="E198" s="364">
        <v>10.6</v>
      </c>
      <c r="F198" s="364">
        <v>7.3</v>
      </c>
      <c r="G198" s="281">
        <v>5.4</v>
      </c>
      <c r="H198" s="275">
        <v>9.6</v>
      </c>
      <c r="I198" s="281">
        <v>0</v>
      </c>
      <c r="J198" s="275">
        <v>7.7</v>
      </c>
      <c r="K198" s="275">
        <v>10.3</v>
      </c>
      <c r="L198" s="276">
        <v>6.4</v>
      </c>
      <c r="M198" s="364">
        <v>7.3</v>
      </c>
      <c r="N198" s="274">
        <v>7.4</v>
      </c>
      <c r="O198" s="276">
        <v>5</v>
      </c>
      <c r="P198" s="364">
        <v>10.1</v>
      </c>
      <c r="Q198" s="274">
        <v>10.1</v>
      </c>
      <c r="R198" s="276">
        <v>0</v>
      </c>
    </row>
    <row r="199" spans="2:18" x14ac:dyDescent="0.3">
      <c r="B199" s="411"/>
      <c r="C199" s="94" t="s">
        <v>82</v>
      </c>
      <c r="D199" s="273">
        <v>10.9</v>
      </c>
      <c r="E199" s="364">
        <v>11.9</v>
      </c>
      <c r="F199" s="364">
        <v>6.7</v>
      </c>
      <c r="G199" s="281">
        <v>4.2</v>
      </c>
      <c r="H199" s="275">
        <v>8.6</v>
      </c>
      <c r="I199" s="281">
        <v>0</v>
      </c>
      <c r="J199" s="275">
        <v>0</v>
      </c>
      <c r="K199" s="275">
        <v>0</v>
      </c>
      <c r="L199" s="276">
        <v>0</v>
      </c>
      <c r="M199" s="364">
        <v>8</v>
      </c>
      <c r="N199" s="274">
        <v>8</v>
      </c>
      <c r="O199" s="276">
        <v>0</v>
      </c>
      <c r="P199" s="364">
        <v>0</v>
      </c>
      <c r="Q199" s="274">
        <v>0</v>
      </c>
      <c r="R199" s="276">
        <v>0</v>
      </c>
    </row>
    <row r="200" spans="2:18" ht="12" thickBot="1" x14ac:dyDescent="0.35">
      <c r="B200" s="412"/>
      <c r="C200" s="95" t="s">
        <v>98</v>
      </c>
      <c r="D200" s="282">
        <v>9.9</v>
      </c>
      <c r="E200" s="365">
        <v>10.5</v>
      </c>
      <c r="F200" s="365">
        <v>7.9</v>
      </c>
      <c r="G200" s="283">
        <v>4.9000000000000004</v>
      </c>
      <c r="H200" s="284">
        <v>9.8000000000000007</v>
      </c>
      <c r="I200" s="283">
        <v>7.2</v>
      </c>
      <c r="J200" s="284">
        <v>7.3</v>
      </c>
      <c r="K200" s="284">
        <v>13.9</v>
      </c>
      <c r="L200" s="285">
        <v>6.2</v>
      </c>
      <c r="M200" s="365">
        <v>8</v>
      </c>
      <c r="N200" s="286">
        <v>8.1</v>
      </c>
      <c r="O200" s="285">
        <v>5.2</v>
      </c>
      <c r="P200" s="365">
        <v>11.2</v>
      </c>
      <c r="Q200" s="286">
        <v>9.9</v>
      </c>
      <c r="R200" s="285">
        <v>13.4</v>
      </c>
    </row>
    <row r="201" spans="2:18" x14ac:dyDescent="0.3">
      <c r="B201" s="410" t="s">
        <v>172</v>
      </c>
      <c r="C201" s="98" t="s">
        <v>67</v>
      </c>
      <c r="D201" s="287">
        <v>10</v>
      </c>
      <c r="E201" s="366">
        <v>10.4</v>
      </c>
      <c r="F201" s="366">
        <v>9.5</v>
      </c>
      <c r="G201" s="288">
        <v>4.9000000000000004</v>
      </c>
      <c r="H201" s="289">
        <v>11.3</v>
      </c>
      <c r="I201" s="288">
        <v>5.8</v>
      </c>
      <c r="J201" s="289">
        <v>7.7</v>
      </c>
      <c r="K201" s="289">
        <v>16.2</v>
      </c>
      <c r="L201" s="290">
        <v>5.9</v>
      </c>
      <c r="M201" s="366">
        <v>7.5</v>
      </c>
      <c r="N201" s="291">
        <v>7.5</v>
      </c>
      <c r="O201" s="290">
        <v>0</v>
      </c>
      <c r="P201" s="366">
        <v>14</v>
      </c>
      <c r="Q201" s="291">
        <v>0</v>
      </c>
      <c r="R201" s="290">
        <v>14</v>
      </c>
    </row>
    <row r="202" spans="2:18" x14ac:dyDescent="0.3">
      <c r="B202" s="411"/>
      <c r="C202" s="94" t="s">
        <v>86</v>
      </c>
      <c r="D202" s="273">
        <v>9</v>
      </c>
      <c r="E202" s="364">
        <v>9.3000000000000007</v>
      </c>
      <c r="F202" s="364">
        <v>8.6999999999999993</v>
      </c>
      <c r="G202" s="281">
        <v>6</v>
      </c>
      <c r="H202" s="275">
        <v>12.5</v>
      </c>
      <c r="I202" s="281">
        <v>6.9</v>
      </c>
      <c r="J202" s="275">
        <v>8.9</v>
      </c>
      <c r="K202" s="275">
        <v>15.3</v>
      </c>
      <c r="L202" s="276">
        <v>6</v>
      </c>
      <c r="M202" s="364">
        <v>8.1</v>
      </c>
      <c r="N202" s="274">
        <v>8.1</v>
      </c>
      <c r="O202" s="276">
        <v>0</v>
      </c>
      <c r="P202" s="364">
        <v>8.4</v>
      </c>
      <c r="Q202" s="274">
        <v>7.6</v>
      </c>
      <c r="R202" s="276">
        <v>11.6</v>
      </c>
    </row>
    <row r="203" spans="2:18" x14ac:dyDescent="0.3">
      <c r="B203" s="411"/>
      <c r="C203" s="94" t="s">
        <v>69</v>
      </c>
      <c r="D203" s="273">
        <v>9.1999999999999993</v>
      </c>
      <c r="E203" s="364">
        <v>9.6</v>
      </c>
      <c r="F203" s="364">
        <v>7.4</v>
      </c>
      <c r="G203" s="281">
        <v>4.5</v>
      </c>
      <c r="H203" s="275">
        <v>4.8</v>
      </c>
      <c r="I203" s="281">
        <v>5.3</v>
      </c>
      <c r="J203" s="275">
        <v>5.9</v>
      </c>
      <c r="K203" s="275">
        <v>17.5</v>
      </c>
      <c r="L203" s="276">
        <v>6.9</v>
      </c>
      <c r="M203" s="364">
        <v>8.1999999999999993</v>
      </c>
      <c r="N203" s="274">
        <v>8.1999999999999993</v>
      </c>
      <c r="O203" s="276">
        <v>6</v>
      </c>
      <c r="P203" s="364">
        <v>10.4</v>
      </c>
      <c r="Q203" s="274">
        <v>8.6999999999999993</v>
      </c>
      <c r="R203" s="276">
        <v>13.6</v>
      </c>
    </row>
    <row r="204" spans="2:18" x14ac:dyDescent="0.3">
      <c r="B204" s="411"/>
      <c r="C204" s="94" t="s">
        <v>70</v>
      </c>
      <c r="D204" s="273">
        <v>9.6</v>
      </c>
      <c r="E204" s="364">
        <v>10.6</v>
      </c>
      <c r="F204" s="364">
        <v>6.6</v>
      </c>
      <c r="G204" s="281">
        <v>4.8</v>
      </c>
      <c r="H204" s="275">
        <v>8.6</v>
      </c>
      <c r="I204" s="281">
        <v>6.6</v>
      </c>
      <c r="J204" s="275">
        <v>7.3</v>
      </c>
      <c r="K204" s="275">
        <v>9.3000000000000007</v>
      </c>
      <c r="L204" s="276">
        <v>5.4</v>
      </c>
      <c r="M204" s="364">
        <v>7.3</v>
      </c>
      <c r="N204" s="274">
        <v>7.3</v>
      </c>
      <c r="O204" s="276">
        <v>4</v>
      </c>
      <c r="P204" s="364">
        <v>11.5</v>
      </c>
      <c r="Q204" s="274">
        <v>10.6</v>
      </c>
      <c r="R204" s="276">
        <v>12.2</v>
      </c>
    </row>
    <row r="205" spans="2:18" x14ac:dyDescent="0.3">
      <c r="B205" s="411"/>
      <c r="C205" s="94" t="s">
        <v>71</v>
      </c>
      <c r="D205" s="273">
        <v>10.5</v>
      </c>
      <c r="E205" s="364">
        <v>11.3</v>
      </c>
      <c r="F205" s="364">
        <v>5.9</v>
      </c>
      <c r="G205" s="281">
        <v>4.8</v>
      </c>
      <c r="H205" s="275">
        <v>0</v>
      </c>
      <c r="I205" s="281">
        <v>0</v>
      </c>
      <c r="J205" s="275">
        <v>7.4</v>
      </c>
      <c r="K205" s="275">
        <v>8</v>
      </c>
      <c r="L205" s="276">
        <v>5.0999999999999996</v>
      </c>
      <c r="M205" s="364">
        <v>8.6999999999999993</v>
      </c>
      <c r="N205" s="274">
        <v>8.6999999999999993</v>
      </c>
      <c r="O205" s="276">
        <v>7.5</v>
      </c>
      <c r="P205" s="364">
        <v>10.4</v>
      </c>
      <c r="Q205" s="274">
        <v>10.4</v>
      </c>
      <c r="R205" s="276">
        <v>0</v>
      </c>
    </row>
    <row r="206" spans="2:18" x14ac:dyDescent="0.3">
      <c r="B206" s="411"/>
      <c r="C206" s="94" t="s">
        <v>130</v>
      </c>
      <c r="D206" s="273">
        <v>9.1</v>
      </c>
      <c r="E206" s="364">
        <v>9.6</v>
      </c>
      <c r="F206" s="364">
        <v>6.5</v>
      </c>
      <c r="G206" s="281">
        <v>4.5</v>
      </c>
      <c r="H206" s="275">
        <v>8.3000000000000007</v>
      </c>
      <c r="I206" s="281">
        <v>0</v>
      </c>
      <c r="J206" s="275">
        <v>6.7</v>
      </c>
      <c r="K206" s="275">
        <v>0</v>
      </c>
      <c r="L206" s="276">
        <v>6.9</v>
      </c>
      <c r="M206" s="364">
        <v>6.9</v>
      </c>
      <c r="N206" s="274">
        <v>6.9</v>
      </c>
      <c r="O206" s="276">
        <v>0</v>
      </c>
      <c r="P206" s="364">
        <v>11.6</v>
      </c>
      <c r="Q206" s="274">
        <v>10.5</v>
      </c>
      <c r="R206" s="276">
        <v>14.9</v>
      </c>
    </row>
    <row r="207" spans="2:18" x14ac:dyDescent="0.3">
      <c r="B207" s="411"/>
      <c r="C207" s="94" t="s">
        <v>102</v>
      </c>
      <c r="D207" s="273">
        <v>9.4</v>
      </c>
      <c r="E207" s="364">
        <v>9.9</v>
      </c>
      <c r="F207" s="364">
        <v>6.2</v>
      </c>
      <c r="G207" s="281">
        <v>4.4000000000000004</v>
      </c>
      <c r="H207" s="275">
        <v>7</v>
      </c>
      <c r="I207" s="281">
        <v>0</v>
      </c>
      <c r="J207" s="275">
        <v>6.6</v>
      </c>
      <c r="K207" s="275">
        <v>0</v>
      </c>
      <c r="L207" s="276">
        <v>6.3</v>
      </c>
      <c r="M207" s="364">
        <v>8.5</v>
      </c>
      <c r="N207" s="274">
        <v>8.5</v>
      </c>
      <c r="O207" s="276">
        <v>0</v>
      </c>
      <c r="P207" s="364">
        <v>9.6999999999999993</v>
      </c>
      <c r="Q207" s="274">
        <v>0</v>
      </c>
      <c r="R207" s="276">
        <v>9.6999999999999993</v>
      </c>
    </row>
    <row r="208" spans="2:18" x14ac:dyDescent="0.3">
      <c r="B208" s="411"/>
      <c r="C208" s="97" t="s">
        <v>103</v>
      </c>
      <c r="D208" s="292">
        <v>9.1</v>
      </c>
      <c r="E208" s="364">
        <v>10</v>
      </c>
      <c r="F208" s="364">
        <v>4.8</v>
      </c>
      <c r="G208" s="281">
        <v>4</v>
      </c>
      <c r="H208" s="275">
        <v>0</v>
      </c>
      <c r="I208" s="281">
        <v>5.4</v>
      </c>
      <c r="J208" s="275">
        <v>0</v>
      </c>
      <c r="K208" s="275">
        <v>5.3</v>
      </c>
      <c r="L208" s="276">
        <v>0</v>
      </c>
      <c r="M208" s="364">
        <v>6.5</v>
      </c>
      <c r="N208" s="274">
        <v>6.5</v>
      </c>
      <c r="O208" s="276">
        <v>0</v>
      </c>
      <c r="P208" s="364">
        <v>10.7</v>
      </c>
      <c r="Q208" s="274">
        <v>10.7</v>
      </c>
      <c r="R208" s="276">
        <v>0</v>
      </c>
    </row>
    <row r="209" spans="2:18" x14ac:dyDescent="0.3">
      <c r="B209" s="411"/>
      <c r="C209" s="94" t="s">
        <v>74</v>
      </c>
      <c r="D209" s="273">
        <v>10.4</v>
      </c>
      <c r="E209" s="364">
        <v>10.9</v>
      </c>
      <c r="F209" s="364">
        <v>10.1</v>
      </c>
      <c r="G209" s="281">
        <v>4.5999999999999996</v>
      </c>
      <c r="H209" s="275">
        <v>10.199999999999999</v>
      </c>
      <c r="I209" s="281">
        <v>9</v>
      </c>
      <c r="J209" s="275">
        <v>6.6</v>
      </c>
      <c r="K209" s="275">
        <v>19.3</v>
      </c>
      <c r="L209" s="276">
        <v>6.6</v>
      </c>
      <c r="M209" s="364">
        <v>7.9</v>
      </c>
      <c r="N209" s="274">
        <v>7.9</v>
      </c>
      <c r="O209" s="276">
        <v>4.9000000000000004</v>
      </c>
      <c r="P209" s="364">
        <v>13.1</v>
      </c>
      <c r="Q209" s="274">
        <v>12.2</v>
      </c>
      <c r="R209" s="276">
        <v>14</v>
      </c>
    </row>
    <row r="210" spans="2:18" x14ac:dyDescent="0.3">
      <c r="B210" s="411"/>
      <c r="C210" s="94" t="s">
        <v>75</v>
      </c>
      <c r="D210" s="273">
        <v>8.1999999999999993</v>
      </c>
      <c r="E210" s="364">
        <v>9</v>
      </c>
      <c r="F210" s="364">
        <v>6</v>
      </c>
      <c r="G210" s="281">
        <v>5.3</v>
      </c>
      <c r="H210" s="275">
        <v>6.8</v>
      </c>
      <c r="I210" s="281">
        <v>0</v>
      </c>
      <c r="J210" s="275">
        <v>6.8</v>
      </c>
      <c r="K210" s="275">
        <v>5.8</v>
      </c>
      <c r="L210" s="276">
        <v>5.7</v>
      </c>
      <c r="M210" s="364">
        <v>5.9</v>
      </c>
      <c r="N210" s="274">
        <v>6</v>
      </c>
      <c r="O210" s="276">
        <v>4.3</v>
      </c>
      <c r="P210" s="364">
        <v>10.5</v>
      </c>
      <c r="Q210" s="274">
        <v>0</v>
      </c>
      <c r="R210" s="276">
        <v>10.5</v>
      </c>
    </row>
    <row r="211" spans="2:18" x14ac:dyDescent="0.3">
      <c r="B211" s="411"/>
      <c r="C211" s="94" t="s">
        <v>76</v>
      </c>
      <c r="D211" s="273">
        <v>9.5</v>
      </c>
      <c r="E211" s="364">
        <v>10.5</v>
      </c>
      <c r="F211" s="364">
        <v>6.6</v>
      </c>
      <c r="G211" s="281">
        <v>4.5</v>
      </c>
      <c r="H211" s="275">
        <v>9.1999999999999993</v>
      </c>
      <c r="I211" s="281">
        <v>0</v>
      </c>
      <c r="J211" s="275">
        <v>7.3</v>
      </c>
      <c r="K211" s="275">
        <v>6.6</v>
      </c>
      <c r="L211" s="276">
        <v>6</v>
      </c>
      <c r="M211" s="364">
        <v>8.1999999999999993</v>
      </c>
      <c r="N211" s="274">
        <v>8.1999999999999993</v>
      </c>
      <c r="O211" s="276">
        <v>6.2</v>
      </c>
      <c r="P211" s="364">
        <v>9.4</v>
      </c>
      <c r="Q211" s="274">
        <v>9.4</v>
      </c>
      <c r="R211" s="276">
        <v>0</v>
      </c>
    </row>
    <row r="212" spans="2:18" x14ac:dyDescent="0.3">
      <c r="B212" s="411"/>
      <c r="C212" s="94" t="s">
        <v>77</v>
      </c>
      <c r="D212" s="273">
        <v>9.6999999999999993</v>
      </c>
      <c r="E212" s="364">
        <v>10.9</v>
      </c>
      <c r="F212" s="364">
        <v>6.4</v>
      </c>
      <c r="G212" s="281">
        <v>5.2</v>
      </c>
      <c r="H212" s="275">
        <v>8</v>
      </c>
      <c r="I212" s="281">
        <v>0</v>
      </c>
      <c r="J212" s="275">
        <v>7</v>
      </c>
      <c r="K212" s="275">
        <v>8.4</v>
      </c>
      <c r="L212" s="276">
        <v>5.4</v>
      </c>
      <c r="M212" s="364">
        <v>7.2</v>
      </c>
      <c r="N212" s="274">
        <v>7.2</v>
      </c>
      <c r="O212" s="276">
        <v>5</v>
      </c>
      <c r="P212" s="364">
        <v>10.1</v>
      </c>
      <c r="Q212" s="274">
        <v>8</v>
      </c>
      <c r="R212" s="276">
        <v>11.5</v>
      </c>
    </row>
    <row r="213" spans="2:18" x14ac:dyDescent="0.3">
      <c r="B213" s="411"/>
      <c r="C213" s="94" t="s">
        <v>78</v>
      </c>
      <c r="D213" s="273">
        <v>8.9</v>
      </c>
      <c r="E213" s="364">
        <v>9.8000000000000007</v>
      </c>
      <c r="F213" s="364">
        <v>5.9</v>
      </c>
      <c r="G213" s="281">
        <v>4.4000000000000004</v>
      </c>
      <c r="H213" s="275">
        <v>6.6</v>
      </c>
      <c r="I213" s="281">
        <v>0</v>
      </c>
      <c r="J213" s="275">
        <v>7.6</v>
      </c>
      <c r="K213" s="275">
        <v>8.1999999999999993</v>
      </c>
      <c r="L213" s="276">
        <v>5.5</v>
      </c>
      <c r="M213" s="364">
        <v>6.5</v>
      </c>
      <c r="N213" s="274">
        <v>6.6</v>
      </c>
      <c r="O213" s="276">
        <v>5.0999999999999996</v>
      </c>
      <c r="P213" s="364">
        <v>14.9</v>
      </c>
      <c r="Q213" s="274">
        <v>0</v>
      </c>
      <c r="R213" s="276">
        <v>14.9</v>
      </c>
    </row>
    <row r="214" spans="2:18" x14ac:dyDescent="0.3">
      <c r="B214" s="411"/>
      <c r="C214" s="94" t="s">
        <v>79</v>
      </c>
      <c r="D214" s="273">
        <v>8</v>
      </c>
      <c r="E214" s="364">
        <v>8.5</v>
      </c>
      <c r="F214" s="364">
        <v>6.2</v>
      </c>
      <c r="G214" s="281">
        <v>5.9</v>
      </c>
      <c r="H214" s="275">
        <v>7.2</v>
      </c>
      <c r="I214" s="281">
        <v>0</v>
      </c>
      <c r="J214" s="275">
        <v>4.5999999999999996</v>
      </c>
      <c r="K214" s="275">
        <v>8.4</v>
      </c>
      <c r="L214" s="276">
        <v>5.8</v>
      </c>
      <c r="M214" s="364">
        <v>6.7</v>
      </c>
      <c r="N214" s="274">
        <v>6.8</v>
      </c>
      <c r="O214" s="276">
        <v>4.8</v>
      </c>
      <c r="P214" s="364">
        <v>9.4</v>
      </c>
      <c r="Q214" s="274">
        <v>9.1</v>
      </c>
      <c r="R214" s="276">
        <v>11.1</v>
      </c>
    </row>
    <row r="215" spans="2:18" x14ac:dyDescent="0.3">
      <c r="B215" s="411"/>
      <c r="C215" s="94" t="s">
        <v>80</v>
      </c>
      <c r="D215" s="273">
        <v>8.6999999999999993</v>
      </c>
      <c r="E215" s="364">
        <v>9.5</v>
      </c>
      <c r="F215" s="364">
        <v>5.6</v>
      </c>
      <c r="G215" s="281">
        <v>4.4000000000000004</v>
      </c>
      <c r="H215" s="275">
        <v>7.6</v>
      </c>
      <c r="I215" s="281">
        <v>0</v>
      </c>
      <c r="J215" s="275">
        <v>5.9</v>
      </c>
      <c r="K215" s="275">
        <v>0</v>
      </c>
      <c r="L215" s="276">
        <v>5.5</v>
      </c>
      <c r="M215" s="364">
        <v>7.1</v>
      </c>
      <c r="N215" s="274">
        <v>7.1</v>
      </c>
      <c r="O215" s="276">
        <v>4.2</v>
      </c>
      <c r="P215" s="364">
        <v>9.8000000000000007</v>
      </c>
      <c r="Q215" s="274">
        <v>9.1</v>
      </c>
      <c r="R215" s="276">
        <v>13</v>
      </c>
    </row>
    <row r="216" spans="2:18" x14ac:dyDescent="0.3">
      <c r="B216" s="411"/>
      <c r="C216" s="94" t="s">
        <v>81</v>
      </c>
      <c r="D216" s="273">
        <v>9.6</v>
      </c>
      <c r="E216" s="364">
        <v>10.3</v>
      </c>
      <c r="F216" s="364">
        <v>7.2</v>
      </c>
      <c r="G216" s="281">
        <v>5.5</v>
      </c>
      <c r="H216" s="275">
        <v>9.1999999999999993</v>
      </c>
      <c r="I216" s="281">
        <v>0</v>
      </c>
      <c r="J216" s="275">
        <v>7.3</v>
      </c>
      <c r="K216" s="275">
        <v>9.8000000000000007</v>
      </c>
      <c r="L216" s="276">
        <v>6.3</v>
      </c>
      <c r="M216" s="364">
        <v>6.8</v>
      </c>
      <c r="N216" s="274">
        <v>7</v>
      </c>
      <c r="O216" s="276">
        <v>4.4000000000000004</v>
      </c>
      <c r="P216" s="364">
        <v>9.4</v>
      </c>
      <c r="Q216" s="274">
        <v>9.4</v>
      </c>
      <c r="R216" s="276">
        <v>0</v>
      </c>
    </row>
    <row r="217" spans="2:18" x14ac:dyDescent="0.3">
      <c r="B217" s="411"/>
      <c r="C217" s="94" t="s">
        <v>82</v>
      </c>
      <c r="D217" s="273">
        <v>10.4</v>
      </c>
      <c r="E217" s="364">
        <v>11.5</v>
      </c>
      <c r="F217" s="364">
        <v>6</v>
      </c>
      <c r="G217" s="281">
        <v>4.0999999999999996</v>
      </c>
      <c r="H217" s="275">
        <v>7.2</v>
      </c>
      <c r="I217" s="281">
        <v>0</v>
      </c>
      <c r="J217" s="275">
        <v>0</v>
      </c>
      <c r="K217" s="275">
        <v>0</v>
      </c>
      <c r="L217" s="276">
        <v>0</v>
      </c>
      <c r="M217" s="364">
        <v>7.7</v>
      </c>
      <c r="N217" s="274">
        <v>7.7</v>
      </c>
      <c r="O217" s="276">
        <v>0</v>
      </c>
      <c r="P217" s="364">
        <v>0</v>
      </c>
      <c r="Q217" s="274">
        <v>0</v>
      </c>
      <c r="R217" s="276">
        <v>0</v>
      </c>
    </row>
    <row r="218" spans="2:18" ht="12" thickBot="1" x14ac:dyDescent="0.35">
      <c r="B218" s="412"/>
      <c r="C218" s="95" t="s">
        <v>98</v>
      </c>
      <c r="D218" s="282">
        <v>9.6</v>
      </c>
      <c r="E218" s="365">
        <v>10.3</v>
      </c>
      <c r="F218" s="365">
        <v>7.6</v>
      </c>
      <c r="G218" s="283">
        <v>4.9000000000000004</v>
      </c>
      <c r="H218" s="284">
        <v>9.4</v>
      </c>
      <c r="I218" s="283">
        <v>7.2</v>
      </c>
      <c r="J218" s="284">
        <v>6.8</v>
      </c>
      <c r="K218" s="284">
        <v>13.4</v>
      </c>
      <c r="L218" s="285">
        <v>5.9</v>
      </c>
      <c r="M218" s="365">
        <v>7.5</v>
      </c>
      <c r="N218" s="286">
        <v>7.5</v>
      </c>
      <c r="O218" s="285">
        <v>5</v>
      </c>
      <c r="P218" s="365">
        <v>11.4</v>
      </c>
      <c r="Q218" s="286">
        <v>9.6</v>
      </c>
      <c r="R218" s="285">
        <v>13.5</v>
      </c>
    </row>
    <row r="219" spans="2:18" x14ac:dyDescent="0.3">
      <c r="B219" s="410" t="s">
        <v>174</v>
      </c>
      <c r="C219" s="98" t="s">
        <v>67</v>
      </c>
      <c r="D219" s="287">
        <v>10</v>
      </c>
      <c r="E219" s="366">
        <v>10.6</v>
      </c>
      <c r="F219" s="366">
        <v>9.3000000000000007</v>
      </c>
      <c r="G219" s="288">
        <v>5</v>
      </c>
      <c r="H219" s="289">
        <v>11.2</v>
      </c>
      <c r="I219" s="288">
        <v>5.9</v>
      </c>
      <c r="J219" s="289">
        <v>7.4</v>
      </c>
      <c r="K219" s="289">
        <v>15.6</v>
      </c>
      <c r="L219" s="290">
        <v>5.4</v>
      </c>
      <c r="M219" s="366">
        <v>6.9</v>
      </c>
      <c r="N219" s="291">
        <v>6.9</v>
      </c>
      <c r="O219" s="290">
        <v>0</v>
      </c>
      <c r="P219" s="366">
        <v>13.9</v>
      </c>
      <c r="Q219" s="291">
        <v>0</v>
      </c>
      <c r="R219" s="290">
        <v>13.9</v>
      </c>
    </row>
    <row r="220" spans="2:18" x14ac:dyDescent="0.3">
      <c r="B220" s="411"/>
      <c r="C220" s="94" t="s">
        <v>68</v>
      </c>
      <c r="D220" s="273">
        <v>9.1999999999999993</v>
      </c>
      <c r="E220" s="364">
        <v>9.6</v>
      </c>
      <c r="F220" s="364">
        <v>8.6</v>
      </c>
      <c r="G220" s="281">
        <v>5.9</v>
      </c>
      <c r="H220" s="275">
        <v>13</v>
      </c>
      <c r="I220" s="281">
        <v>7.2</v>
      </c>
      <c r="J220" s="275">
        <v>8.9</v>
      </c>
      <c r="K220" s="275">
        <v>15.1</v>
      </c>
      <c r="L220" s="276">
        <v>5.8</v>
      </c>
      <c r="M220" s="364">
        <v>8.1</v>
      </c>
      <c r="N220" s="274">
        <v>8.1</v>
      </c>
      <c r="O220" s="276">
        <v>0</v>
      </c>
      <c r="P220" s="364">
        <v>8.5</v>
      </c>
      <c r="Q220" s="274">
        <v>7.5</v>
      </c>
      <c r="R220" s="276">
        <v>11.1</v>
      </c>
    </row>
    <row r="221" spans="2:18" x14ac:dyDescent="0.3">
      <c r="B221" s="411"/>
      <c r="C221" s="94" t="s">
        <v>69</v>
      </c>
      <c r="D221" s="273">
        <v>9.4</v>
      </c>
      <c r="E221" s="364">
        <v>9.9</v>
      </c>
      <c r="F221" s="364">
        <v>7.2</v>
      </c>
      <c r="G221" s="281">
        <v>4.9000000000000004</v>
      </c>
      <c r="H221" s="275">
        <v>4.5</v>
      </c>
      <c r="I221" s="281">
        <v>6</v>
      </c>
      <c r="J221" s="275">
        <v>6.1</v>
      </c>
      <c r="K221" s="275">
        <v>17.2</v>
      </c>
      <c r="L221" s="276">
        <v>6.5</v>
      </c>
      <c r="M221" s="364">
        <v>8.3000000000000007</v>
      </c>
      <c r="N221" s="274">
        <v>8.3000000000000007</v>
      </c>
      <c r="O221" s="276">
        <v>5.7</v>
      </c>
      <c r="P221" s="364">
        <v>11.1</v>
      </c>
      <c r="Q221" s="274">
        <v>9.9</v>
      </c>
      <c r="R221" s="276">
        <v>14.2</v>
      </c>
    </row>
    <row r="222" spans="2:18" x14ac:dyDescent="0.3">
      <c r="B222" s="411"/>
      <c r="C222" s="94" t="s">
        <v>70</v>
      </c>
      <c r="D222" s="273">
        <v>10</v>
      </c>
      <c r="E222" s="364">
        <v>11.2</v>
      </c>
      <c r="F222" s="364">
        <v>6.8</v>
      </c>
      <c r="G222" s="281">
        <v>4.9000000000000004</v>
      </c>
      <c r="H222" s="275">
        <v>8.9</v>
      </c>
      <c r="I222" s="281">
        <v>7</v>
      </c>
      <c r="J222" s="275">
        <v>7.7</v>
      </c>
      <c r="K222" s="275">
        <v>9.5</v>
      </c>
      <c r="L222" s="276">
        <v>5.0999999999999996</v>
      </c>
      <c r="M222" s="364">
        <v>7.1</v>
      </c>
      <c r="N222" s="274">
        <v>7.2</v>
      </c>
      <c r="O222" s="276">
        <v>3.2</v>
      </c>
      <c r="P222" s="364">
        <v>12.5</v>
      </c>
      <c r="Q222" s="274">
        <v>0</v>
      </c>
      <c r="R222" s="276">
        <v>12.5</v>
      </c>
    </row>
    <row r="223" spans="2:18" x14ac:dyDescent="0.3">
      <c r="B223" s="411"/>
      <c r="C223" s="94" t="s">
        <v>71</v>
      </c>
      <c r="D223" s="273">
        <v>10.5</v>
      </c>
      <c r="E223" s="364">
        <v>11.3</v>
      </c>
      <c r="F223" s="364">
        <v>5.8</v>
      </c>
      <c r="G223" s="281">
        <v>4.5</v>
      </c>
      <c r="H223" s="275">
        <v>0</v>
      </c>
      <c r="I223" s="281">
        <v>0</v>
      </c>
      <c r="J223" s="275">
        <v>7.1</v>
      </c>
      <c r="K223" s="275">
        <v>8</v>
      </c>
      <c r="L223" s="276">
        <v>5.0999999999999996</v>
      </c>
      <c r="M223" s="364">
        <v>8.3000000000000007</v>
      </c>
      <c r="N223" s="274">
        <v>8.4</v>
      </c>
      <c r="O223" s="276">
        <v>7</v>
      </c>
      <c r="P223" s="364">
        <v>0</v>
      </c>
      <c r="Q223" s="274">
        <v>0</v>
      </c>
      <c r="R223" s="276">
        <v>0</v>
      </c>
    </row>
    <row r="224" spans="2:18" x14ac:dyDescent="0.3">
      <c r="B224" s="411"/>
      <c r="C224" s="94" t="s">
        <v>72</v>
      </c>
      <c r="D224" s="273">
        <v>9.3000000000000007</v>
      </c>
      <c r="E224" s="364">
        <v>9.9</v>
      </c>
      <c r="F224" s="364">
        <v>6.2</v>
      </c>
      <c r="G224" s="281">
        <v>4.5</v>
      </c>
      <c r="H224" s="275">
        <v>8.3000000000000007</v>
      </c>
      <c r="I224" s="281">
        <v>0</v>
      </c>
      <c r="J224" s="275">
        <v>7.2</v>
      </c>
      <c r="K224" s="275">
        <v>0</v>
      </c>
      <c r="L224" s="276">
        <v>6.1</v>
      </c>
      <c r="M224" s="364">
        <v>6.6</v>
      </c>
      <c r="N224" s="274">
        <v>6.6</v>
      </c>
      <c r="O224" s="276">
        <v>0</v>
      </c>
      <c r="P224" s="364">
        <v>11.9</v>
      </c>
      <c r="Q224" s="274">
        <v>10.6</v>
      </c>
      <c r="R224" s="276">
        <v>16</v>
      </c>
    </row>
    <row r="225" spans="2:18" x14ac:dyDescent="0.3">
      <c r="B225" s="411"/>
      <c r="C225" s="94" t="s">
        <v>73</v>
      </c>
      <c r="D225" s="273">
        <v>9.8000000000000007</v>
      </c>
      <c r="E225" s="364">
        <v>10.5</v>
      </c>
      <c r="F225" s="364">
        <v>6.2</v>
      </c>
      <c r="G225" s="281">
        <v>4.5</v>
      </c>
      <c r="H225" s="275">
        <v>7.1</v>
      </c>
      <c r="I225" s="281">
        <v>0</v>
      </c>
      <c r="J225" s="275">
        <v>6.6</v>
      </c>
      <c r="K225" s="275">
        <v>0</v>
      </c>
      <c r="L225" s="276">
        <v>6.2</v>
      </c>
      <c r="M225" s="364">
        <v>8.6</v>
      </c>
      <c r="N225" s="274">
        <v>8.6</v>
      </c>
      <c r="O225" s="276">
        <v>0</v>
      </c>
      <c r="P225" s="364">
        <v>9.8000000000000007</v>
      </c>
      <c r="Q225" s="274">
        <v>0</v>
      </c>
      <c r="R225" s="276">
        <v>9.8000000000000007</v>
      </c>
    </row>
    <row r="226" spans="2:18" x14ac:dyDescent="0.3">
      <c r="B226" s="411"/>
      <c r="C226" s="97" t="s">
        <v>103</v>
      </c>
      <c r="D226" s="292">
        <v>9.3000000000000007</v>
      </c>
      <c r="E226" s="364">
        <v>10.199999999999999</v>
      </c>
      <c r="F226" s="364">
        <v>4.7</v>
      </c>
      <c r="G226" s="281">
        <v>3.8</v>
      </c>
      <c r="H226" s="275">
        <v>0</v>
      </c>
      <c r="I226" s="281">
        <v>5.8</v>
      </c>
      <c r="J226" s="275">
        <v>0</v>
      </c>
      <c r="K226" s="275">
        <v>5</v>
      </c>
      <c r="L226" s="276">
        <v>0</v>
      </c>
      <c r="M226" s="364">
        <v>6.4</v>
      </c>
      <c r="N226" s="274">
        <v>6.4</v>
      </c>
      <c r="O226" s="276">
        <v>0</v>
      </c>
      <c r="P226" s="364">
        <v>10.1</v>
      </c>
      <c r="Q226" s="274">
        <v>10.1</v>
      </c>
      <c r="R226" s="276">
        <v>0</v>
      </c>
    </row>
    <row r="227" spans="2:18" x14ac:dyDescent="0.3">
      <c r="B227" s="411"/>
      <c r="C227" s="94" t="s">
        <v>74</v>
      </c>
      <c r="D227" s="273">
        <v>10.7</v>
      </c>
      <c r="E227" s="364">
        <v>11.2</v>
      </c>
      <c r="F227" s="364">
        <v>10.1</v>
      </c>
      <c r="G227" s="281">
        <v>4.8</v>
      </c>
      <c r="H227" s="275">
        <v>10.199999999999999</v>
      </c>
      <c r="I227" s="281">
        <v>8.6</v>
      </c>
      <c r="J227" s="275">
        <v>6.4</v>
      </c>
      <c r="K227" s="275">
        <v>19.5</v>
      </c>
      <c r="L227" s="276">
        <v>6.8</v>
      </c>
      <c r="M227" s="364">
        <v>7.7</v>
      </c>
      <c r="N227" s="274">
        <v>7.7</v>
      </c>
      <c r="O227" s="276">
        <v>4.9000000000000004</v>
      </c>
      <c r="P227" s="364">
        <v>13.2</v>
      </c>
      <c r="Q227" s="274">
        <v>12.2</v>
      </c>
      <c r="R227" s="276">
        <v>14.3</v>
      </c>
    </row>
    <row r="228" spans="2:18" x14ac:dyDescent="0.3">
      <c r="B228" s="411"/>
      <c r="C228" s="94" t="s">
        <v>75</v>
      </c>
      <c r="D228" s="273">
        <v>8.1999999999999993</v>
      </c>
      <c r="E228" s="364">
        <v>9.1999999999999993</v>
      </c>
      <c r="F228" s="364">
        <v>5.5</v>
      </c>
      <c r="G228" s="281">
        <v>5.0999999999999996</v>
      </c>
      <c r="H228" s="275">
        <v>6.5</v>
      </c>
      <c r="I228" s="281">
        <v>0</v>
      </c>
      <c r="J228" s="275">
        <v>7.2</v>
      </c>
      <c r="K228" s="275">
        <v>5.4</v>
      </c>
      <c r="L228" s="276">
        <v>4.9000000000000004</v>
      </c>
      <c r="M228" s="364">
        <v>5.4</v>
      </c>
      <c r="N228" s="274">
        <v>5.5</v>
      </c>
      <c r="O228" s="276">
        <v>4.5999999999999996</v>
      </c>
      <c r="P228" s="364">
        <v>10.3</v>
      </c>
      <c r="Q228" s="274">
        <v>0</v>
      </c>
      <c r="R228" s="276">
        <v>10.3</v>
      </c>
    </row>
    <row r="229" spans="2:18" x14ac:dyDescent="0.3">
      <c r="B229" s="411"/>
      <c r="C229" s="94" t="s">
        <v>76</v>
      </c>
      <c r="D229" s="273">
        <v>9.9</v>
      </c>
      <c r="E229" s="364">
        <v>10.9</v>
      </c>
      <c r="F229" s="364">
        <v>6.7</v>
      </c>
      <c r="G229" s="281">
        <v>4.7</v>
      </c>
      <c r="H229" s="275">
        <v>8.1999999999999993</v>
      </c>
      <c r="I229" s="281">
        <v>0</v>
      </c>
      <c r="J229" s="275">
        <v>7.5</v>
      </c>
      <c r="K229" s="275">
        <v>6.7</v>
      </c>
      <c r="L229" s="276">
        <v>6.3</v>
      </c>
      <c r="M229" s="364">
        <v>8.3000000000000007</v>
      </c>
      <c r="N229" s="274">
        <v>8.4</v>
      </c>
      <c r="O229" s="276">
        <v>5.9</v>
      </c>
      <c r="P229" s="364">
        <v>9.1</v>
      </c>
      <c r="Q229" s="274">
        <v>9.1</v>
      </c>
      <c r="R229" s="276">
        <v>0</v>
      </c>
    </row>
    <row r="230" spans="2:18" x14ac:dyDescent="0.3">
      <c r="B230" s="411"/>
      <c r="C230" s="94" t="s">
        <v>77</v>
      </c>
      <c r="D230" s="273">
        <v>9.8000000000000007</v>
      </c>
      <c r="E230" s="364">
        <v>11</v>
      </c>
      <c r="F230" s="364">
        <v>6</v>
      </c>
      <c r="G230" s="281">
        <v>5.4</v>
      </c>
      <c r="H230" s="275">
        <v>7.2</v>
      </c>
      <c r="I230" s="281">
        <v>0</v>
      </c>
      <c r="J230" s="275">
        <v>6.4</v>
      </c>
      <c r="K230" s="275">
        <v>7.6</v>
      </c>
      <c r="L230" s="276">
        <v>5</v>
      </c>
      <c r="M230" s="364">
        <v>7.1</v>
      </c>
      <c r="N230" s="274">
        <v>7.2</v>
      </c>
      <c r="O230" s="276">
        <v>4.3</v>
      </c>
      <c r="P230" s="364">
        <v>10.8</v>
      </c>
      <c r="Q230" s="274">
        <v>10</v>
      </c>
      <c r="R230" s="276">
        <v>11</v>
      </c>
    </row>
    <row r="231" spans="2:18" x14ac:dyDescent="0.3">
      <c r="B231" s="411"/>
      <c r="C231" s="94" t="s">
        <v>78</v>
      </c>
      <c r="D231" s="273">
        <v>8.8000000000000007</v>
      </c>
      <c r="E231" s="364">
        <v>9.6999999999999993</v>
      </c>
      <c r="F231" s="364">
        <v>5.7</v>
      </c>
      <c r="G231" s="281">
        <v>4.8</v>
      </c>
      <c r="H231" s="275">
        <v>6.9</v>
      </c>
      <c r="I231" s="281">
        <v>0</v>
      </c>
      <c r="J231" s="275">
        <v>7.5</v>
      </c>
      <c r="K231" s="275">
        <v>6.5</v>
      </c>
      <c r="L231" s="276">
        <v>5.3</v>
      </c>
      <c r="M231" s="364">
        <v>6</v>
      </c>
      <c r="N231" s="274">
        <v>6.2</v>
      </c>
      <c r="O231" s="276">
        <v>4.5</v>
      </c>
      <c r="P231" s="364">
        <v>15</v>
      </c>
      <c r="Q231" s="274">
        <v>0</v>
      </c>
      <c r="R231" s="276">
        <v>15</v>
      </c>
    </row>
    <row r="232" spans="2:18" x14ac:dyDescent="0.3">
      <c r="B232" s="411"/>
      <c r="C232" s="94" t="s">
        <v>79</v>
      </c>
      <c r="D232" s="273">
        <v>8.1</v>
      </c>
      <c r="E232" s="364">
        <v>8.6999999999999993</v>
      </c>
      <c r="F232" s="364">
        <v>6.2</v>
      </c>
      <c r="G232" s="281">
        <v>5.6</v>
      </c>
      <c r="H232" s="275">
        <v>6.6</v>
      </c>
      <c r="I232" s="281">
        <v>0</v>
      </c>
      <c r="J232" s="275">
        <v>5.2</v>
      </c>
      <c r="K232" s="275">
        <v>8.3000000000000007</v>
      </c>
      <c r="L232" s="276">
        <v>5.7</v>
      </c>
      <c r="M232" s="364">
        <v>6.8</v>
      </c>
      <c r="N232" s="274">
        <v>6.8</v>
      </c>
      <c r="O232" s="276">
        <v>5.2</v>
      </c>
      <c r="P232" s="364">
        <v>9.4</v>
      </c>
      <c r="Q232" s="274">
        <v>9.1</v>
      </c>
      <c r="R232" s="276">
        <v>11.4</v>
      </c>
    </row>
    <row r="233" spans="2:18" x14ac:dyDescent="0.3">
      <c r="B233" s="411"/>
      <c r="C233" s="94" t="s">
        <v>80</v>
      </c>
      <c r="D233" s="273">
        <v>8.8000000000000007</v>
      </c>
      <c r="E233" s="364">
        <v>9.5</v>
      </c>
      <c r="F233" s="364">
        <v>5.0999999999999996</v>
      </c>
      <c r="G233" s="281">
        <v>4.5</v>
      </c>
      <c r="H233" s="275">
        <v>7.2</v>
      </c>
      <c r="I233" s="281">
        <v>0</v>
      </c>
      <c r="J233" s="275">
        <v>6.3</v>
      </c>
      <c r="K233" s="275">
        <v>0</v>
      </c>
      <c r="L233" s="276">
        <v>4.9000000000000004</v>
      </c>
      <c r="M233" s="364">
        <v>7.4</v>
      </c>
      <c r="N233" s="274">
        <v>7.5</v>
      </c>
      <c r="O233" s="276">
        <v>4.4000000000000004</v>
      </c>
      <c r="P233" s="364">
        <v>10</v>
      </c>
      <c r="Q233" s="274">
        <v>9.3000000000000007</v>
      </c>
      <c r="R233" s="276">
        <v>13.3</v>
      </c>
    </row>
    <row r="234" spans="2:18" x14ac:dyDescent="0.3">
      <c r="B234" s="411"/>
      <c r="C234" s="94" t="s">
        <v>81</v>
      </c>
      <c r="D234" s="273">
        <v>9.8000000000000007</v>
      </c>
      <c r="E234" s="364">
        <v>10.5</v>
      </c>
      <c r="F234" s="364">
        <v>7.1</v>
      </c>
      <c r="G234" s="281">
        <v>5.7</v>
      </c>
      <c r="H234" s="275">
        <v>9.3000000000000007</v>
      </c>
      <c r="I234" s="281">
        <v>0</v>
      </c>
      <c r="J234" s="275">
        <v>7.3</v>
      </c>
      <c r="K234" s="275">
        <v>9.9</v>
      </c>
      <c r="L234" s="276">
        <v>5.9</v>
      </c>
      <c r="M234" s="364">
        <v>6.8</v>
      </c>
      <c r="N234" s="274">
        <v>7</v>
      </c>
      <c r="O234" s="276">
        <v>4.2</v>
      </c>
      <c r="P234" s="364">
        <v>0</v>
      </c>
      <c r="Q234" s="274">
        <v>0</v>
      </c>
      <c r="R234" s="276">
        <v>0</v>
      </c>
    </row>
    <row r="235" spans="2:18" x14ac:dyDescent="0.3">
      <c r="B235" s="411"/>
      <c r="C235" s="94" t="s">
        <v>82</v>
      </c>
      <c r="D235" s="273">
        <v>10.7</v>
      </c>
      <c r="E235" s="364">
        <v>11.8</v>
      </c>
      <c r="F235" s="364">
        <v>6.4</v>
      </c>
      <c r="G235" s="281">
        <v>4.0999999999999996</v>
      </c>
      <c r="H235" s="275">
        <v>7.9</v>
      </c>
      <c r="I235" s="281">
        <v>0</v>
      </c>
      <c r="J235" s="275">
        <v>0</v>
      </c>
      <c r="K235" s="275">
        <v>0</v>
      </c>
      <c r="L235" s="276">
        <v>0</v>
      </c>
      <c r="M235" s="364">
        <v>7.8</v>
      </c>
      <c r="N235" s="274">
        <v>7.8</v>
      </c>
      <c r="O235" s="276">
        <v>0</v>
      </c>
      <c r="P235" s="364">
        <v>0</v>
      </c>
      <c r="Q235" s="274">
        <v>0</v>
      </c>
      <c r="R235" s="276">
        <v>0</v>
      </c>
    </row>
    <row r="236" spans="2:18" ht="12" thickBot="1" x14ac:dyDescent="0.35">
      <c r="B236" s="412"/>
      <c r="C236" s="95" t="s">
        <v>83</v>
      </c>
      <c r="D236" s="282">
        <v>9.8000000000000007</v>
      </c>
      <c r="E236" s="365">
        <v>10.5</v>
      </c>
      <c r="F236" s="365">
        <v>7.4</v>
      </c>
      <c r="G236" s="283">
        <v>4.9000000000000004</v>
      </c>
      <c r="H236" s="284">
        <v>9.4</v>
      </c>
      <c r="I236" s="283">
        <v>7.2</v>
      </c>
      <c r="J236" s="284">
        <v>6.9</v>
      </c>
      <c r="K236" s="284">
        <v>13.2</v>
      </c>
      <c r="L236" s="285">
        <v>5.6</v>
      </c>
      <c r="M236" s="365">
        <v>7.3</v>
      </c>
      <c r="N236" s="286">
        <v>7.3</v>
      </c>
      <c r="O236" s="285">
        <v>4.8</v>
      </c>
      <c r="P236" s="365">
        <v>11.8</v>
      </c>
      <c r="Q236" s="286">
        <v>9.6999999999999993</v>
      </c>
      <c r="R236" s="285">
        <v>13.5</v>
      </c>
    </row>
    <row r="237" spans="2:18" x14ac:dyDescent="0.3">
      <c r="B237" s="410" t="s">
        <v>183</v>
      </c>
      <c r="C237" s="98" t="s">
        <v>67</v>
      </c>
      <c r="D237" s="287">
        <v>10.3</v>
      </c>
      <c r="E237" s="366">
        <v>11</v>
      </c>
      <c r="F237" s="366">
        <v>9.5</v>
      </c>
      <c r="G237" s="288">
        <v>4.8</v>
      </c>
      <c r="H237" s="289">
        <v>11.5</v>
      </c>
      <c r="I237" s="288">
        <v>6.3</v>
      </c>
      <c r="J237" s="289">
        <v>7.5</v>
      </c>
      <c r="K237" s="289">
        <v>16.100000000000001</v>
      </c>
      <c r="L237" s="290">
        <v>5.6</v>
      </c>
      <c r="M237" s="366">
        <v>6.8</v>
      </c>
      <c r="N237" s="291">
        <v>6.8</v>
      </c>
      <c r="O237" s="290">
        <v>0</v>
      </c>
      <c r="P237" s="366">
        <v>14</v>
      </c>
      <c r="Q237" s="291">
        <v>0</v>
      </c>
      <c r="R237" s="290">
        <v>14</v>
      </c>
    </row>
    <row r="238" spans="2:18" x14ac:dyDescent="0.3">
      <c r="B238" s="411"/>
      <c r="C238" s="94" t="s">
        <v>68</v>
      </c>
      <c r="D238" s="273">
        <v>9.4</v>
      </c>
      <c r="E238" s="364">
        <v>9.9</v>
      </c>
      <c r="F238" s="364">
        <v>8.4</v>
      </c>
      <c r="G238" s="281">
        <v>6</v>
      </c>
      <c r="H238" s="275">
        <v>12.9</v>
      </c>
      <c r="I238" s="281">
        <v>7.3</v>
      </c>
      <c r="J238" s="275">
        <v>8.1999999999999993</v>
      </c>
      <c r="K238" s="275">
        <v>16.399999999999999</v>
      </c>
      <c r="L238" s="276">
        <v>5.5</v>
      </c>
      <c r="M238" s="364">
        <v>8.3000000000000007</v>
      </c>
      <c r="N238" s="274">
        <v>8.3000000000000007</v>
      </c>
      <c r="O238" s="276">
        <v>0</v>
      </c>
      <c r="P238" s="364">
        <v>9.4</v>
      </c>
      <c r="Q238" s="274">
        <v>8.1999999999999993</v>
      </c>
      <c r="R238" s="276">
        <v>12</v>
      </c>
    </row>
    <row r="239" spans="2:18" x14ac:dyDescent="0.3">
      <c r="B239" s="411"/>
      <c r="C239" s="94" t="s">
        <v>69</v>
      </c>
      <c r="D239" s="273">
        <v>9.6999999999999993</v>
      </c>
      <c r="E239" s="364">
        <v>10.3</v>
      </c>
      <c r="F239" s="364">
        <v>7.2</v>
      </c>
      <c r="G239" s="281">
        <v>5</v>
      </c>
      <c r="H239" s="275">
        <v>4.4000000000000004</v>
      </c>
      <c r="I239" s="281">
        <v>5.8</v>
      </c>
      <c r="J239" s="275">
        <v>7</v>
      </c>
      <c r="K239" s="275">
        <v>18.100000000000001</v>
      </c>
      <c r="L239" s="276">
        <v>6.3</v>
      </c>
      <c r="M239" s="364">
        <v>8.4</v>
      </c>
      <c r="N239" s="274">
        <v>8.4</v>
      </c>
      <c r="O239" s="276">
        <v>5.4</v>
      </c>
      <c r="P239" s="364">
        <v>10.1</v>
      </c>
      <c r="Q239" s="274">
        <v>9.4</v>
      </c>
      <c r="R239" s="276">
        <v>13.1</v>
      </c>
    </row>
    <row r="240" spans="2:18" x14ac:dyDescent="0.3">
      <c r="B240" s="411"/>
      <c r="C240" s="94" t="s">
        <v>70</v>
      </c>
      <c r="D240" s="273">
        <v>10.4</v>
      </c>
      <c r="E240" s="364">
        <v>11.8</v>
      </c>
      <c r="F240" s="364">
        <v>6.6</v>
      </c>
      <c r="G240" s="281">
        <v>4.9000000000000004</v>
      </c>
      <c r="H240" s="275">
        <v>8.8000000000000007</v>
      </c>
      <c r="I240" s="281">
        <v>7.2</v>
      </c>
      <c r="J240" s="275">
        <v>7.3</v>
      </c>
      <c r="K240" s="275">
        <v>9.1</v>
      </c>
      <c r="L240" s="276">
        <v>4.9000000000000004</v>
      </c>
      <c r="M240" s="364">
        <v>7</v>
      </c>
      <c r="N240" s="274">
        <v>7.1</v>
      </c>
      <c r="O240" s="276">
        <v>4.5999999999999996</v>
      </c>
      <c r="P240" s="364">
        <v>12.7</v>
      </c>
      <c r="Q240" s="274">
        <v>0</v>
      </c>
      <c r="R240" s="276">
        <v>12.7</v>
      </c>
    </row>
    <row r="241" spans="2:18" x14ac:dyDescent="0.3">
      <c r="B241" s="411"/>
      <c r="C241" s="94" t="s">
        <v>71</v>
      </c>
      <c r="D241" s="273">
        <v>10.7</v>
      </c>
      <c r="E241" s="364">
        <v>11.6</v>
      </c>
      <c r="F241" s="364">
        <v>5.9</v>
      </c>
      <c r="G241" s="281">
        <v>4.5</v>
      </c>
      <c r="H241" s="275">
        <v>0</v>
      </c>
      <c r="I241" s="281">
        <v>0</v>
      </c>
      <c r="J241" s="275">
        <v>6.7</v>
      </c>
      <c r="K241" s="275">
        <v>8.1</v>
      </c>
      <c r="L241" s="276">
        <v>5.3</v>
      </c>
      <c r="M241" s="364">
        <v>8.3000000000000007</v>
      </c>
      <c r="N241" s="274">
        <v>8.3000000000000007</v>
      </c>
      <c r="O241" s="276">
        <v>7</v>
      </c>
      <c r="P241" s="364">
        <v>10.8</v>
      </c>
      <c r="Q241" s="274">
        <v>10.8</v>
      </c>
      <c r="R241" s="276">
        <v>0</v>
      </c>
    </row>
    <row r="242" spans="2:18" x14ac:dyDescent="0.3">
      <c r="B242" s="411"/>
      <c r="C242" s="94" t="s">
        <v>72</v>
      </c>
      <c r="D242" s="273">
        <v>9.6</v>
      </c>
      <c r="E242" s="364">
        <v>10.5</v>
      </c>
      <c r="F242" s="364">
        <v>6.3</v>
      </c>
      <c r="G242" s="281">
        <v>4.5999999999999996</v>
      </c>
      <c r="H242" s="275">
        <v>9</v>
      </c>
      <c r="I242" s="281">
        <v>0</v>
      </c>
      <c r="J242" s="275">
        <v>7.2</v>
      </c>
      <c r="K242" s="275">
        <v>0</v>
      </c>
      <c r="L242" s="276">
        <v>5.8</v>
      </c>
      <c r="M242" s="364">
        <v>6.4</v>
      </c>
      <c r="N242" s="274">
        <v>6.4</v>
      </c>
      <c r="O242" s="276">
        <v>0</v>
      </c>
      <c r="P242" s="364">
        <v>11.8</v>
      </c>
      <c r="Q242" s="274">
        <v>10.4</v>
      </c>
      <c r="R242" s="276">
        <v>16.5</v>
      </c>
    </row>
    <row r="243" spans="2:18" x14ac:dyDescent="0.3">
      <c r="B243" s="411"/>
      <c r="C243" s="94" t="s">
        <v>73</v>
      </c>
      <c r="D243" s="273">
        <v>10.4</v>
      </c>
      <c r="E243" s="364">
        <v>11.4</v>
      </c>
      <c r="F243" s="364">
        <v>6.2</v>
      </c>
      <c r="G243" s="281">
        <v>5.2</v>
      </c>
      <c r="H243" s="275">
        <v>6.8</v>
      </c>
      <c r="I243" s="281">
        <v>0</v>
      </c>
      <c r="J243" s="275">
        <v>6.9</v>
      </c>
      <c r="K243" s="275">
        <v>0</v>
      </c>
      <c r="L243" s="276">
        <v>6.1</v>
      </c>
      <c r="M243" s="364">
        <v>8.5</v>
      </c>
      <c r="N243" s="274">
        <v>8.5</v>
      </c>
      <c r="O243" s="276">
        <v>0</v>
      </c>
      <c r="P243" s="364">
        <v>10</v>
      </c>
      <c r="Q243" s="274">
        <v>0</v>
      </c>
      <c r="R243" s="276">
        <v>10</v>
      </c>
    </row>
    <row r="244" spans="2:18" x14ac:dyDescent="0.3">
      <c r="B244" s="411"/>
      <c r="C244" s="97" t="s">
        <v>103</v>
      </c>
      <c r="D244" s="292">
        <v>9.8000000000000007</v>
      </c>
      <c r="E244" s="364">
        <v>10.8</v>
      </c>
      <c r="F244" s="364">
        <v>4.8</v>
      </c>
      <c r="G244" s="281">
        <v>4</v>
      </c>
      <c r="H244" s="275">
        <v>0</v>
      </c>
      <c r="I244" s="281">
        <v>5.5</v>
      </c>
      <c r="J244" s="275">
        <v>0</v>
      </c>
      <c r="K244" s="275">
        <v>5.3</v>
      </c>
      <c r="L244" s="276">
        <v>0</v>
      </c>
      <c r="M244" s="364">
        <v>7</v>
      </c>
      <c r="N244" s="274">
        <v>7</v>
      </c>
      <c r="O244" s="276">
        <v>0</v>
      </c>
      <c r="P244" s="364">
        <v>9.8000000000000007</v>
      </c>
      <c r="Q244" s="274">
        <v>9.8000000000000007</v>
      </c>
      <c r="R244" s="276">
        <v>0</v>
      </c>
    </row>
    <row r="245" spans="2:18" x14ac:dyDescent="0.3">
      <c r="B245" s="411"/>
      <c r="C245" s="94" t="s">
        <v>74</v>
      </c>
      <c r="D245" s="273">
        <v>11</v>
      </c>
      <c r="E245" s="364">
        <v>11.6</v>
      </c>
      <c r="F245" s="364">
        <v>10.1</v>
      </c>
      <c r="G245" s="281">
        <v>4.7</v>
      </c>
      <c r="H245" s="275">
        <v>10.4</v>
      </c>
      <c r="I245" s="281">
        <v>8.6999999999999993</v>
      </c>
      <c r="J245" s="275">
        <v>6.3</v>
      </c>
      <c r="K245" s="275">
        <v>19.5</v>
      </c>
      <c r="L245" s="276">
        <v>6.5</v>
      </c>
      <c r="M245" s="364">
        <v>7.6</v>
      </c>
      <c r="N245" s="274">
        <v>7.6</v>
      </c>
      <c r="O245" s="276">
        <v>5.0999999999999996</v>
      </c>
      <c r="P245" s="364">
        <v>13.3</v>
      </c>
      <c r="Q245" s="274">
        <v>12.5</v>
      </c>
      <c r="R245" s="276">
        <v>14.1</v>
      </c>
    </row>
    <row r="246" spans="2:18" x14ac:dyDescent="0.3">
      <c r="B246" s="411"/>
      <c r="C246" s="94" t="s">
        <v>75</v>
      </c>
      <c r="D246" s="273">
        <v>8.4</v>
      </c>
      <c r="E246" s="364">
        <v>9.3000000000000007</v>
      </c>
      <c r="F246" s="364">
        <v>5.2</v>
      </c>
      <c r="G246" s="281">
        <v>5.2</v>
      </c>
      <c r="H246" s="275">
        <v>0</v>
      </c>
      <c r="I246" s="281">
        <v>0</v>
      </c>
      <c r="J246" s="275">
        <v>6.8</v>
      </c>
      <c r="K246" s="275">
        <v>5.6</v>
      </c>
      <c r="L246" s="276">
        <v>4.8</v>
      </c>
      <c r="M246" s="364">
        <v>5.4</v>
      </c>
      <c r="N246" s="274">
        <v>5.4</v>
      </c>
      <c r="O246" s="276">
        <v>4.0999999999999996</v>
      </c>
      <c r="P246" s="364">
        <v>10.9</v>
      </c>
      <c r="Q246" s="274">
        <v>11</v>
      </c>
      <c r="R246" s="276">
        <v>10.5</v>
      </c>
    </row>
    <row r="247" spans="2:18" x14ac:dyDescent="0.3">
      <c r="B247" s="411"/>
      <c r="C247" s="94" t="s">
        <v>76</v>
      </c>
      <c r="D247" s="273">
        <v>10.199999999999999</v>
      </c>
      <c r="E247" s="364">
        <v>11.5</v>
      </c>
      <c r="F247" s="364">
        <v>7.1</v>
      </c>
      <c r="G247" s="281">
        <v>4.8</v>
      </c>
      <c r="H247" s="275">
        <v>8.9</v>
      </c>
      <c r="I247" s="281">
        <v>0</v>
      </c>
      <c r="J247" s="275">
        <v>9.9</v>
      </c>
      <c r="K247" s="275">
        <v>7.1</v>
      </c>
      <c r="L247" s="276">
        <v>6.2</v>
      </c>
      <c r="M247" s="364">
        <v>8.1</v>
      </c>
      <c r="N247" s="274">
        <v>8.1999999999999993</v>
      </c>
      <c r="O247" s="276">
        <v>5.8</v>
      </c>
      <c r="P247" s="364">
        <v>11.1</v>
      </c>
      <c r="Q247" s="274">
        <v>11.1</v>
      </c>
      <c r="R247" s="276">
        <v>0</v>
      </c>
    </row>
    <row r="248" spans="2:18" x14ac:dyDescent="0.3">
      <c r="B248" s="411"/>
      <c r="C248" s="94" t="s">
        <v>77</v>
      </c>
      <c r="D248" s="273">
        <v>10.199999999999999</v>
      </c>
      <c r="E248" s="364">
        <v>11.4</v>
      </c>
      <c r="F248" s="364">
        <v>6.3</v>
      </c>
      <c r="G248" s="281">
        <v>5.9</v>
      </c>
      <c r="H248" s="275">
        <v>7.9</v>
      </c>
      <c r="I248" s="281">
        <v>0</v>
      </c>
      <c r="J248" s="275">
        <v>6.2</v>
      </c>
      <c r="K248" s="275">
        <v>8.3000000000000007</v>
      </c>
      <c r="L248" s="276">
        <v>5.2</v>
      </c>
      <c r="M248" s="364">
        <v>7.3</v>
      </c>
      <c r="N248" s="274">
        <v>7.4</v>
      </c>
      <c r="O248" s="276">
        <v>4.5</v>
      </c>
      <c r="P248" s="364">
        <v>10.1</v>
      </c>
      <c r="Q248" s="274">
        <v>9</v>
      </c>
      <c r="R248" s="276">
        <v>11.1</v>
      </c>
    </row>
    <row r="249" spans="2:18" x14ac:dyDescent="0.3">
      <c r="B249" s="411"/>
      <c r="C249" s="94" t="s">
        <v>78</v>
      </c>
      <c r="D249" s="273">
        <v>9</v>
      </c>
      <c r="E249" s="364">
        <v>9.9</v>
      </c>
      <c r="F249" s="364">
        <v>5.9</v>
      </c>
      <c r="G249" s="281">
        <v>4.8</v>
      </c>
      <c r="H249" s="275">
        <v>6.9</v>
      </c>
      <c r="I249" s="281">
        <v>0</v>
      </c>
      <c r="J249" s="275">
        <v>7.2</v>
      </c>
      <c r="K249" s="275">
        <v>7.7</v>
      </c>
      <c r="L249" s="276">
        <v>5.6</v>
      </c>
      <c r="M249" s="364">
        <v>6.1</v>
      </c>
      <c r="N249" s="274">
        <v>6.3</v>
      </c>
      <c r="O249" s="276">
        <v>4.9000000000000004</v>
      </c>
      <c r="P249" s="364">
        <v>14.3</v>
      </c>
      <c r="Q249" s="274">
        <v>0</v>
      </c>
      <c r="R249" s="276">
        <v>14.3</v>
      </c>
    </row>
    <row r="250" spans="2:18" x14ac:dyDescent="0.3">
      <c r="B250" s="411"/>
      <c r="C250" s="94" t="s">
        <v>79</v>
      </c>
      <c r="D250" s="273">
        <v>8.3000000000000007</v>
      </c>
      <c r="E250" s="364">
        <v>9</v>
      </c>
      <c r="F250" s="364">
        <v>6.2</v>
      </c>
      <c r="G250" s="281">
        <v>6.1</v>
      </c>
      <c r="H250" s="275">
        <v>6</v>
      </c>
      <c r="I250" s="281">
        <v>0</v>
      </c>
      <c r="J250" s="275">
        <v>5.2</v>
      </c>
      <c r="K250" s="275">
        <v>8.6</v>
      </c>
      <c r="L250" s="276">
        <v>5.7</v>
      </c>
      <c r="M250" s="364">
        <v>6.9</v>
      </c>
      <c r="N250" s="274">
        <v>7</v>
      </c>
      <c r="O250" s="276">
        <v>5.2</v>
      </c>
      <c r="P250" s="364">
        <v>9.1</v>
      </c>
      <c r="Q250" s="274">
        <v>8.9</v>
      </c>
      <c r="R250" s="276">
        <v>11.5</v>
      </c>
    </row>
    <row r="251" spans="2:18" x14ac:dyDescent="0.3">
      <c r="B251" s="411"/>
      <c r="C251" s="94" t="s">
        <v>80</v>
      </c>
      <c r="D251" s="273">
        <v>9</v>
      </c>
      <c r="E251" s="364">
        <v>9.6999999999999993</v>
      </c>
      <c r="F251" s="364">
        <v>5.0999999999999996</v>
      </c>
      <c r="G251" s="281">
        <v>4.7</v>
      </c>
      <c r="H251" s="275">
        <v>7.6</v>
      </c>
      <c r="I251" s="281">
        <v>0</v>
      </c>
      <c r="J251" s="275">
        <v>7</v>
      </c>
      <c r="K251" s="275">
        <v>0</v>
      </c>
      <c r="L251" s="276">
        <v>4.8</v>
      </c>
      <c r="M251" s="364">
        <v>7.9</v>
      </c>
      <c r="N251" s="274">
        <v>7.9</v>
      </c>
      <c r="O251" s="276">
        <v>4.3</v>
      </c>
      <c r="P251" s="364">
        <v>9.8000000000000007</v>
      </c>
      <c r="Q251" s="274">
        <v>9.1999999999999993</v>
      </c>
      <c r="R251" s="276">
        <v>13.5</v>
      </c>
    </row>
    <row r="252" spans="2:18" x14ac:dyDescent="0.3">
      <c r="B252" s="411"/>
      <c r="C252" s="94" t="s">
        <v>81</v>
      </c>
      <c r="D252" s="273">
        <v>10</v>
      </c>
      <c r="E252" s="364">
        <v>10.8</v>
      </c>
      <c r="F252" s="364">
        <v>7.2</v>
      </c>
      <c r="G252" s="281">
        <v>5.8</v>
      </c>
      <c r="H252" s="275">
        <v>9.8000000000000007</v>
      </c>
      <c r="I252" s="281">
        <v>0</v>
      </c>
      <c r="J252" s="275">
        <v>7.8</v>
      </c>
      <c r="K252" s="275">
        <v>9</v>
      </c>
      <c r="L252" s="276">
        <v>5.9</v>
      </c>
      <c r="M252" s="364">
        <v>7</v>
      </c>
      <c r="N252" s="274">
        <v>7.1</v>
      </c>
      <c r="O252" s="276">
        <v>4.2</v>
      </c>
      <c r="P252" s="364">
        <v>0</v>
      </c>
      <c r="Q252" s="274">
        <v>0</v>
      </c>
      <c r="R252" s="276">
        <v>0</v>
      </c>
    </row>
    <row r="253" spans="2:18" x14ac:dyDescent="0.3">
      <c r="B253" s="411"/>
      <c r="C253" s="94" t="s">
        <v>82</v>
      </c>
      <c r="D253" s="273">
        <v>10.5</v>
      </c>
      <c r="E253" s="364">
        <v>11.5</v>
      </c>
      <c r="F253" s="364">
        <v>6.6</v>
      </c>
      <c r="G253" s="281">
        <v>4.2</v>
      </c>
      <c r="H253" s="275">
        <v>8.3000000000000007</v>
      </c>
      <c r="I253" s="281">
        <v>0</v>
      </c>
      <c r="J253" s="275">
        <v>0</v>
      </c>
      <c r="K253" s="275">
        <v>0</v>
      </c>
      <c r="L253" s="276">
        <v>0</v>
      </c>
      <c r="M253" s="364">
        <v>7.7</v>
      </c>
      <c r="N253" s="274">
        <v>7.7</v>
      </c>
      <c r="O253" s="276">
        <v>0</v>
      </c>
      <c r="P253" s="364">
        <v>0</v>
      </c>
      <c r="Q253" s="274">
        <v>0</v>
      </c>
      <c r="R253" s="276">
        <v>0</v>
      </c>
    </row>
    <row r="254" spans="2:18" ht="12" thickBot="1" x14ac:dyDescent="0.35">
      <c r="B254" s="412"/>
      <c r="C254" s="95" t="s">
        <v>83</v>
      </c>
      <c r="D254" s="282">
        <v>10.1</v>
      </c>
      <c r="E254" s="365">
        <v>10.9</v>
      </c>
      <c r="F254" s="365">
        <v>7.5</v>
      </c>
      <c r="G254" s="283">
        <v>5</v>
      </c>
      <c r="H254" s="284">
        <v>9.6</v>
      </c>
      <c r="I254" s="283">
        <v>7.3</v>
      </c>
      <c r="J254" s="284">
        <v>7</v>
      </c>
      <c r="K254" s="284">
        <v>13.6</v>
      </c>
      <c r="L254" s="285">
        <v>5.6</v>
      </c>
      <c r="M254" s="365">
        <v>7.3</v>
      </c>
      <c r="N254" s="286">
        <v>7.4</v>
      </c>
      <c r="O254" s="285">
        <v>4.9000000000000004</v>
      </c>
      <c r="P254" s="365">
        <v>11.3</v>
      </c>
      <c r="Q254" s="286">
        <v>9.8000000000000007</v>
      </c>
      <c r="R254" s="285">
        <v>13.5</v>
      </c>
    </row>
    <row r="255" spans="2:18" x14ac:dyDescent="0.3">
      <c r="B255" s="410" t="s">
        <v>185</v>
      </c>
      <c r="C255" s="98" t="s">
        <v>67</v>
      </c>
      <c r="D255" s="287">
        <v>10.199999999999999</v>
      </c>
      <c r="E255" s="366">
        <v>10.9</v>
      </c>
      <c r="F255" s="366">
        <v>9.5</v>
      </c>
      <c r="G255" s="288">
        <v>4.9000000000000004</v>
      </c>
      <c r="H255" s="289">
        <v>11.7</v>
      </c>
      <c r="I255" s="288">
        <v>6.2</v>
      </c>
      <c r="J255" s="289">
        <v>7.6</v>
      </c>
      <c r="K255" s="289">
        <v>15.8</v>
      </c>
      <c r="L255" s="290">
        <v>5.5</v>
      </c>
      <c r="M255" s="366">
        <v>6.7</v>
      </c>
      <c r="N255" s="291">
        <v>6.7</v>
      </c>
      <c r="O255" s="290">
        <v>0</v>
      </c>
      <c r="P255" s="366">
        <v>14.3</v>
      </c>
      <c r="Q255" s="291">
        <v>0</v>
      </c>
      <c r="R255" s="290">
        <v>14.3</v>
      </c>
    </row>
    <row r="256" spans="2:18" x14ac:dyDescent="0.3">
      <c r="B256" s="411"/>
      <c r="C256" s="94" t="s">
        <v>68</v>
      </c>
      <c r="D256" s="273">
        <v>9.4</v>
      </c>
      <c r="E256" s="364">
        <v>9.8000000000000007</v>
      </c>
      <c r="F256" s="364">
        <v>8.4</v>
      </c>
      <c r="G256" s="281">
        <v>5.9</v>
      </c>
      <c r="H256" s="275">
        <v>12.5</v>
      </c>
      <c r="I256" s="281">
        <v>7.3</v>
      </c>
      <c r="J256" s="275">
        <v>8.8000000000000007</v>
      </c>
      <c r="K256" s="275">
        <v>16.100000000000001</v>
      </c>
      <c r="L256" s="276">
        <v>5.6</v>
      </c>
      <c r="M256" s="364">
        <v>8.4</v>
      </c>
      <c r="N256" s="274">
        <v>8.4</v>
      </c>
      <c r="O256" s="276">
        <v>0</v>
      </c>
      <c r="P256" s="364">
        <v>10.7</v>
      </c>
      <c r="Q256" s="274">
        <v>9.6</v>
      </c>
      <c r="R256" s="276">
        <v>11.9</v>
      </c>
    </row>
    <row r="257" spans="2:18" x14ac:dyDescent="0.3">
      <c r="B257" s="411"/>
      <c r="C257" s="94" t="s">
        <v>69</v>
      </c>
      <c r="D257" s="273">
        <v>9.9</v>
      </c>
      <c r="E257" s="364">
        <v>10.7</v>
      </c>
      <c r="F257" s="364">
        <v>7.4</v>
      </c>
      <c r="G257" s="281">
        <v>5.0999999999999996</v>
      </c>
      <c r="H257" s="275">
        <v>5.0999999999999996</v>
      </c>
      <c r="I257" s="281">
        <v>5.7</v>
      </c>
      <c r="J257" s="275">
        <v>6.5</v>
      </c>
      <c r="K257" s="275">
        <v>18.399999999999999</v>
      </c>
      <c r="L257" s="276">
        <v>6.8</v>
      </c>
      <c r="M257" s="364">
        <v>8.3000000000000007</v>
      </c>
      <c r="N257" s="274">
        <v>8.4</v>
      </c>
      <c r="O257" s="276">
        <v>4.8</v>
      </c>
      <c r="P257" s="364">
        <v>10.7</v>
      </c>
      <c r="Q257" s="274">
        <v>10.4</v>
      </c>
      <c r="R257" s="276">
        <v>13.3</v>
      </c>
    </row>
    <row r="258" spans="2:18" x14ac:dyDescent="0.3">
      <c r="B258" s="411"/>
      <c r="C258" s="94" t="s">
        <v>70</v>
      </c>
      <c r="D258" s="273">
        <v>10.4</v>
      </c>
      <c r="E258" s="364">
        <v>11.8</v>
      </c>
      <c r="F258" s="364">
        <v>6.7</v>
      </c>
      <c r="G258" s="281">
        <v>4.9000000000000004</v>
      </c>
      <c r="H258" s="275">
        <v>8.9</v>
      </c>
      <c r="I258" s="281">
        <v>6.9</v>
      </c>
      <c r="J258" s="275">
        <v>7.9</v>
      </c>
      <c r="K258" s="275">
        <v>7.8</v>
      </c>
      <c r="L258" s="276">
        <v>5.0999999999999996</v>
      </c>
      <c r="M258" s="364">
        <v>7.2</v>
      </c>
      <c r="N258" s="274">
        <v>7.2</v>
      </c>
      <c r="O258" s="276">
        <v>3.5</v>
      </c>
      <c r="P258" s="364">
        <v>12</v>
      </c>
      <c r="Q258" s="274">
        <v>11.5</v>
      </c>
      <c r="R258" s="276">
        <v>12.7</v>
      </c>
    </row>
    <row r="259" spans="2:18" x14ac:dyDescent="0.3">
      <c r="B259" s="411"/>
      <c r="C259" s="94" t="s">
        <v>71</v>
      </c>
      <c r="D259" s="273">
        <v>10.7</v>
      </c>
      <c r="E259" s="364">
        <v>11.6</v>
      </c>
      <c r="F259" s="364">
        <v>6</v>
      </c>
      <c r="G259" s="281">
        <v>4.7</v>
      </c>
      <c r="H259" s="275">
        <v>0</v>
      </c>
      <c r="I259" s="281">
        <v>0</v>
      </c>
      <c r="J259" s="275">
        <v>7.6</v>
      </c>
      <c r="K259" s="275">
        <v>8</v>
      </c>
      <c r="L259" s="276">
        <v>5.2</v>
      </c>
      <c r="M259" s="364">
        <v>8.1</v>
      </c>
      <c r="N259" s="274">
        <v>8.1999999999999993</v>
      </c>
      <c r="O259" s="276">
        <v>6.3</v>
      </c>
      <c r="P259" s="364">
        <v>11.2</v>
      </c>
      <c r="Q259" s="274">
        <v>11.2</v>
      </c>
      <c r="R259" s="276">
        <v>0</v>
      </c>
    </row>
    <row r="260" spans="2:18" x14ac:dyDescent="0.3">
      <c r="B260" s="411"/>
      <c r="C260" s="94" t="s">
        <v>72</v>
      </c>
      <c r="D260" s="273">
        <v>9.6</v>
      </c>
      <c r="E260" s="364">
        <v>10.3</v>
      </c>
      <c r="F260" s="364">
        <v>6.4</v>
      </c>
      <c r="G260" s="281">
        <v>4.5999999999999996</v>
      </c>
      <c r="H260" s="275">
        <v>9.5</v>
      </c>
      <c r="I260" s="281">
        <v>0</v>
      </c>
      <c r="J260" s="275">
        <v>8</v>
      </c>
      <c r="K260" s="275">
        <v>0</v>
      </c>
      <c r="L260" s="276">
        <v>5.7</v>
      </c>
      <c r="M260" s="364">
        <v>6.7</v>
      </c>
      <c r="N260" s="274">
        <v>6.7</v>
      </c>
      <c r="O260" s="276">
        <v>0</v>
      </c>
      <c r="P260" s="364">
        <v>11.9</v>
      </c>
      <c r="Q260" s="274">
        <v>10.5</v>
      </c>
      <c r="R260" s="276">
        <v>16.399999999999999</v>
      </c>
    </row>
    <row r="261" spans="2:18" x14ac:dyDescent="0.3">
      <c r="B261" s="411"/>
      <c r="C261" s="94" t="s">
        <v>73</v>
      </c>
      <c r="D261" s="273">
        <v>10.5</v>
      </c>
      <c r="E261" s="364">
        <v>11.5</v>
      </c>
      <c r="F261" s="364">
        <v>6.6</v>
      </c>
      <c r="G261" s="281">
        <v>5.4</v>
      </c>
      <c r="H261" s="275">
        <v>8.1</v>
      </c>
      <c r="I261" s="281">
        <v>0</v>
      </c>
      <c r="J261" s="275">
        <v>7.3</v>
      </c>
      <c r="K261" s="275">
        <v>0</v>
      </c>
      <c r="L261" s="276">
        <v>6.2</v>
      </c>
      <c r="M261" s="364">
        <v>8.4</v>
      </c>
      <c r="N261" s="274">
        <v>8.4</v>
      </c>
      <c r="O261" s="276">
        <v>0</v>
      </c>
      <c r="P261" s="364">
        <v>10.3</v>
      </c>
      <c r="Q261" s="274">
        <v>0</v>
      </c>
      <c r="R261" s="276">
        <v>10.3</v>
      </c>
    </row>
    <row r="262" spans="2:18" x14ac:dyDescent="0.3">
      <c r="B262" s="411"/>
      <c r="C262" s="97" t="s">
        <v>103</v>
      </c>
      <c r="D262" s="292">
        <v>10</v>
      </c>
      <c r="E262" s="364">
        <v>10.9</v>
      </c>
      <c r="F262" s="364">
        <v>5</v>
      </c>
      <c r="G262" s="281">
        <v>4.0999999999999996</v>
      </c>
      <c r="H262" s="275">
        <v>0</v>
      </c>
      <c r="I262" s="281">
        <v>5.6</v>
      </c>
      <c r="J262" s="275">
        <v>0</v>
      </c>
      <c r="K262" s="275">
        <v>5.5</v>
      </c>
      <c r="L262" s="276">
        <v>0</v>
      </c>
      <c r="M262" s="364">
        <v>7.1</v>
      </c>
      <c r="N262" s="274">
        <v>7.1</v>
      </c>
      <c r="O262" s="276">
        <v>0</v>
      </c>
      <c r="P262" s="364">
        <v>11.7</v>
      </c>
      <c r="Q262" s="274">
        <v>11.7</v>
      </c>
      <c r="R262" s="276">
        <v>0</v>
      </c>
    </row>
    <row r="263" spans="2:18" x14ac:dyDescent="0.3">
      <c r="B263" s="411"/>
      <c r="C263" s="94" t="s">
        <v>74</v>
      </c>
      <c r="D263" s="273">
        <v>11</v>
      </c>
      <c r="E263" s="364">
        <v>11.5</v>
      </c>
      <c r="F263" s="364">
        <v>10.199999999999999</v>
      </c>
      <c r="G263" s="281">
        <v>4.7</v>
      </c>
      <c r="H263" s="275">
        <v>10.9</v>
      </c>
      <c r="I263" s="281">
        <v>8.8000000000000007</v>
      </c>
      <c r="J263" s="275">
        <v>5.7</v>
      </c>
      <c r="K263" s="275">
        <v>18.899999999999999</v>
      </c>
      <c r="L263" s="276">
        <v>6.4</v>
      </c>
      <c r="M263" s="364">
        <v>7.5</v>
      </c>
      <c r="N263" s="274">
        <v>7.6</v>
      </c>
      <c r="O263" s="276">
        <v>5.2</v>
      </c>
      <c r="P263" s="364">
        <v>11.9</v>
      </c>
      <c r="Q263" s="274">
        <v>11.7</v>
      </c>
      <c r="R263" s="276">
        <v>14.3</v>
      </c>
    </row>
    <row r="264" spans="2:18" x14ac:dyDescent="0.3">
      <c r="B264" s="411"/>
      <c r="C264" s="94" t="s">
        <v>75</v>
      </c>
      <c r="D264" s="273">
        <v>8.6</v>
      </c>
      <c r="E264" s="364">
        <v>9.6</v>
      </c>
      <c r="F264" s="364">
        <v>5.2</v>
      </c>
      <c r="G264" s="281">
        <v>5.0999999999999996</v>
      </c>
      <c r="H264" s="275">
        <v>0</v>
      </c>
      <c r="I264" s="281">
        <v>0</v>
      </c>
      <c r="J264" s="275">
        <v>7.1</v>
      </c>
      <c r="K264" s="275">
        <v>5.4</v>
      </c>
      <c r="L264" s="276">
        <v>4.7</v>
      </c>
      <c r="M264" s="364">
        <v>5.4</v>
      </c>
      <c r="N264" s="274">
        <v>5.5</v>
      </c>
      <c r="O264" s="276">
        <v>4.2</v>
      </c>
      <c r="P264" s="364">
        <v>11.4</v>
      </c>
      <c r="Q264" s="274">
        <v>11.7</v>
      </c>
      <c r="R264" s="276">
        <v>10.199999999999999</v>
      </c>
    </row>
    <row r="265" spans="2:18" x14ac:dyDescent="0.3">
      <c r="B265" s="411"/>
      <c r="C265" s="94" t="s">
        <v>76</v>
      </c>
      <c r="D265" s="273">
        <v>10.199999999999999</v>
      </c>
      <c r="E265" s="364">
        <v>11.4</v>
      </c>
      <c r="F265" s="364">
        <v>6.7</v>
      </c>
      <c r="G265" s="281">
        <v>4.7</v>
      </c>
      <c r="H265" s="275">
        <v>8.1</v>
      </c>
      <c r="I265" s="281">
        <v>0</v>
      </c>
      <c r="J265" s="275">
        <v>10</v>
      </c>
      <c r="K265" s="275">
        <v>6.6</v>
      </c>
      <c r="L265" s="276">
        <v>5.9</v>
      </c>
      <c r="M265" s="364">
        <v>8.1</v>
      </c>
      <c r="N265" s="274">
        <v>8.1</v>
      </c>
      <c r="O265" s="276">
        <v>6.3</v>
      </c>
      <c r="P265" s="364">
        <v>10.7</v>
      </c>
      <c r="Q265" s="274">
        <v>10.7</v>
      </c>
      <c r="R265" s="276">
        <v>0</v>
      </c>
    </row>
    <row r="266" spans="2:18" x14ac:dyDescent="0.3">
      <c r="B266" s="411"/>
      <c r="C266" s="94" t="s">
        <v>77</v>
      </c>
      <c r="D266" s="273">
        <v>10</v>
      </c>
      <c r="E266" s="364">
        <v>11.2</v>
      </c>
      <c r="F266" s="364">
        <v>6.2</v>
      </c>
      <c r="G266" s="281">
        <v>5.3</v>
      </c>
      <c r="H266" s="275">
        <v>8.1</v>
      </c>
      <c r="I266" s="281">
        <v>0</v>
      </c>
      <c r="J266" s="275">
        <v>6.7</v>
      </c>
      <c r="K266" s="275">
        <v>8.1999999999999993</v>
      </c>
      <c r="L266" s="276">
        <v>5.0999999999999996</v>
      </c>
      <c r="M266" s="364">
        <v>7.3</v>
      </c>
      <c r="N266" s="274">
        <v>7.3</v>
      </c>
      <c r="O266" s="276">
        <v>5.8</v>
      </c>
      <c r="P266" s="364">
        <v>10</v>
      </c>
      <c r="Q266" s="274">
        <v>8.6999999999999993</v>
      </c>
      <c r="R266" s="276">
        <v>11.4</v>
      </c>
    </row>
    <row r="267" spans="2:18" x14ac:dyDescent="0.3">
      <c r="B267" s="411"/>
      <c r="C267" s="94" t="s">
        <v>78</v>
      </c>
      <c r="D267" s="273">
        <v>9</v>
      </c>
      <c r="E267" s="364">
        <v>9.9</v>
      </c>
      <c r="F267" s="364">
        <v>5.9</v>
      </c>
      <c r="G267" s="281">
        <v>5</v>
      </c>
      <c r="H267" s="275">
        <v>7.7</v>
      </c>
      <c r="I267" s="281">
        <v>0</v>
      </c>
      <c r="J267" s="275">
        <v>6.5</v>
      </c>
      <c r="K267" s="275">
        <v>0</v>
      </c>
      <c r="L267" s="276">
        <v>5.6</v>
      </c>
      <c r="M267" s="364">
        <v>6.3</v>
      </c>
      <c r="N267" s="274">
        <v>6.4</v>
      </c>
      <c r="O267" s="276">
        <v>4.7</v>
      </c>
      <c r="P267" s="364">
        <v>10.4</v>
      </c>
      <c r="Q267" s="274">
        <v>9.8000000000000007</v>
      </c>
      <c r="R267" s="276">
        <v>14.3</v>
      </c>
    </row>
    <row r="268" spans="2:18" x14ac:dyDescent="0.3">
      <c r="B268" s="411"/>
      <c r="C268" s="94" t="s">
        <v>79</v>
      </c>
      <c r="D268" s="273">
        <v>8.5</v>
      </c>
      <c r="E268" s="364">
        <v>9.4</v>
      </c>
      <c r="F268" s="364">
        <v>6.4</v>
      </c>
      <c r="G268" s="281">
        <v>6</v>
      </c>
      <c r="H268" s="275">
        <v>6.4</v>
      </c>
      <c r="I268" s="281">
        <v>0</v>
      </c>
      <c r="J268" s="275">
        <v>5.2</v>
      </c>
      <c r="K268" s="275">
        <v>8.5</v>
      </c>
      <c r="L268" s="276">
        <v>6.1</v>
      </c>
      <c r="M268" s="364">
        <v>7</v>
      </c>
      <c r="N268" s="274">
        <v>7</v>
      </c>
      <c r="O268" s="276">
        <v>5.8</v>
      </c>
      <c r="P268" s="364">
        <v>9.4</v>
      </c>
      <c r="Q268" s="274">
        <v>9.3000000000000007</v>
      </c>
      <c r="R268" s="276">
        <v>11.3</v>
      </c>
    </row>
    <row r="269" spans="2:18" x14ac:dyDescent="0.3">
      <c r="B269" s="411"/>
      <c r="C269" s="94" t="s">
        <v>80</v>
      </c>
      <c r="D269" s="273">
        <v>9</v>
      </c>
      <c r="E269" s="364">
        <v>9.8000000000000007</v>
      </c>
      <c r="F269" s="364">
        <v>5.5</v>
      </c>
      <c r="G269" s="281">
        <v>4.9000000000000004</v>
      </c>
      <c r="H269" s="275">
        <v>7.8</v>
      </c>
      <c r="I269" s="281">
        <v>0</v>
      </c>
      <c r="J269" s="275">
        <v>8.1999999999999993</v>
      </c>
      <c r="K269" s="275">
        <v>0</v>
      </c>
      <c r="L269" s="276">
        <v>5.2</v>
      </c>
      <c r="M269" s="364">
        <v>8</v>
      </c>
      <c r="N269" s="274">
        <v>8</v>
      </c>
      <c r="O269" s="276">
        <v>4.4000000000000004</v>
      </c>
      <c r="P269" s="364">
        <v>9.5</v>
      </c>
      <c r="Q269" s="274">
        <v>8.9</v>
      </c>
      <c r="R269" s="276">
        <v>13.1</v>
      </c>
    </row>
    <row r="270" spans="2:18" x14ac:dyDescent="0.3">
      <c r="B270" s="411"/>
      <c r="C270" s="94" t="s">
        <v>81</v>
      </c>
      <c r="D270" s="273">
        <v>10.3</v>
      </c>
      <c r="E270" s="364">
        <v>11.1</v>
      </c>
      <c r="F270" s="364">
        <v>7.5</v>
      </c>
      <c r="G270" s="281">
        <v>6.1</v>
      </c>
      <c r="H270" s="275">
        <v>10.199999999999999</v>
      </c>
      <c r="I270" s="281">
        <v>0</v>
      </c>
      <c r="J270" s="275">
        <v>8</v>
      </c>
      <c r="K270" s="275">
        <v>8.9</v>
      </c>
      <c r="L270" s="276">
        <v>6.1</v>
      </c>
      <c r="M270" s="364">
        <v>7.2</v>
      </c>
      <c r="N270" s="274">
        <v>7.4</v>
      </c>
      <c r="O270" s="276">
        <v>4</v>
      </c>
      <c r="P270" s="364">
        <v>10.199999999999999</v>
      </c>
      <c r="Q270" s="274">
        <v>10.199999999999999</v>
      </c>
      <c r="R270" s="276">
        <v>0</v>
      </c>
    </row>
    <row r="271" spans="2:18" x14ac:dyDescent="0.3">
      <c r="B271" s="411"/>
      <c r="C271" s="94" t="s">
        <v>82</v>
      </c>
      <c r="D271" s="273">
        <v>10.5</v>
      </c>
      <c r="E271" s="364">
        <v>11.5</v>
      </c>
      <c r="F271" s="364">
        <v>6.6</v>
      </c>
      <c r="G271" s="281">
        <v>4</v>
      </c>
      <c r="H271" s="275">
        <v>8.6</v>
      </c>
      <c r="I271" s="281">
        <v>0</v>
      </c>
      <c r="J271" s="275">
        <v>0</v>
      </c>
      <c r="K271" s="275">
        <v>0</v>
      </c>
      <c r="L271" s="276">
        <v>0</v>
      </c>
      <c r="M271" s="364">
        <v>7.9</v>
      </c>
      <c r="N271" s="274">
        <v>7.9</v>
      </c>
      <c r="O271" s="276">
        <v>0</v>
      </c>
      <c r="P271" s="364">
        <v>7.5</v>
      </c>
      <c r="Q271" s="274">
        <v>7.5</v>
      </c>
      <c r="R271" s="276">
        <v>0</v>
      </c>
    </row>
    <row r="272" spans="2:18" ht="12" thickBot="1" x14ac:dyDescent="0.35">
      <c r="B272" s="412"/>
      <c r="C272" s="95" t="s">
        <v>83</v>
      </c>
      <c r="D272" s="282">
        <v>10.1</v>
      </c>
      <c r="E272" s="365">
        <v>11</v>
      </c>
      <c r="F272" s="365">
        <v>7.6</v>
      </c>
      <c r="G272" s="283">
        <v>5.0999999999999996</v>
      </c>
      <c r="H272" s="284">
        <v>9.9</v>
      </c>
      <c r="I272" s="283">
        <v>7.3</v>
      </c>
      <c r="J272" s="284">
        <v>7.2</v>
      </c>
      <c r="K272" s="284">
        <v>13.4</v>
      </c>
      <c r="L272" s="285">
        <v>5.7</v>
      </c>
      <c r="M272" s="365">
        <v>7.3</v>
      </c>
      <c r="N272" s="286">
        <v>7.4</v>
      </c>
      <c r="O272" s="285">
        <v>5</v>
      </c>
      <c r="P272" s="365">
        <v>11.3</v>
      </c>
      <c r="Q272" s="286">
        <v>10.4</v>
      </c>
      <c r="R272" s="285">
        <v>13.7</v>
      </c>
    </row>
    <row r="273" spans="2:2" ht="13.5" x14ac:dyDescent="0.3">
      <c r="B273" s="103" t="s">
        <v>156</v>
      </c>
    </row>
    <row r="274" spans="2:2" ht="13.5" x14ac:dyDescent="0.3">
      <c r="B274" s="103" t="s">
        <v>154</v>
      </c>
    </row>
  </sheetData>
  <mergeCells count="37">
    <mergeCell ref="B255:B272"/>
    <mergeCell ref="AH5:AH11"/>
    <mergeCell ref="AH13:AH19"/>
    <mergeCell ref="AH75:AH81"/>
    <mergeCell ref="B5:B21"/>
    <mergeCell ref="B22:B38"/>
    <mergeCell ref="B39:B56"/>
    <mergeCell ref="B57:B74"/>
    <mergeCell ref="B75:B92"/>
    <mergeCell ref="AH69:AH73"/>
    <mergeCell ref="AH91:AH97"/>
    <mergeCell ref="AH83:AH89"/>
    <mergeCell ref="AH21:AH27"/>
    <mergeCell ref="AH29:AH35"/>
    <mergeCell ref="AH37:AH43"/>
    <mergeCell ref="AH45:AH51"/>
    <mergeCell ref="E2:R2"/>
    <mergeCell ref="B93:B110"/>
    <mergeCell ref="M3:O3"/>
    <mergeCell ref="P3:R3"/>
    <mergeCell ref="B237:B254"/>
    <mergeCell ref="B183:B200"/>
    <mergeCell ref="B201:B218"/>
    <mergeCell ref="F3:L3"/>
    <mergeCell ref="B219:B236"/>
    <mergeCell ref="B147:B164"/>
    <mergeCell ref="B165:B182"/>
    <mergeCell ref="B111:B128"/>
    <mergeCell ref="B129:B146"/>
    <mergeCell ref="AH53:AH59"/>
    <mergeCell ref="AH61:AH67"/>
    <mergeCell ref="AH131:AH137"/>
    <mergeCell ref="AH139:AH145"/>
    <mergeCell ref="AH99:AH105"/>
    <mergeCell ref="AH107:AH113"/>
    <mergeCell ref="AH115:AH121"/>
    <mergeCell ref="AH123:AH129"/>
  </mergeCells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교육여건(1965-)</vt:lpstr>
      <vt:lpstr>세부유형별 학급당 학생 수(2011-)</vt:lpstr>
      <vt:lpstr>세부유형별 교원1인당 학생 수(2011-)</vt:lpstr>
    </vt:vector>
  </TitlesOfParts>
  <Company>KEDI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이미라</dc:creator>
  <cp:lastModifiedBy>KSW</cp:lastModifiedBy>
  <dcterms:created xsi:type="dcterms:W3CDTF">2013-01-23T02:05:36Z</dcterms:created>
  <dcterms:modified xsi:type="dcterms:W3CDTF">2025-09-02T00:38:45Z</dcterms:modified>
</cp:coreProperties>
</file>